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FD 6.4\1_Allgemein\1_FÖRDERGESCHÄFT\1 Anträge-Vordrucke-Anlagen\3 Auszahlung\"/>
    </mc:Choice>
  </mc:AlternateContent>
  <bookViews>
    <workbookView xWindow="0" yWindow="0" windowWidth="28800" windowHeight="12285" tabRatio="596" firstSheet="1" activeTab="2"/>
  </bookViews>
  <sheets>
    <sheet name="0_Beschreibung" sheetId="6" r:id="rId1"/>
    <sheet name="1_Auszahlungsantrag" sheetId="1" r:id="rId2"/>
    <sheet name="2_VN_ZuwendungsempfängerIn" sheetId="2" r:id="rId3"/>
    <sheet name="VN_Zuwendungsempfänger_2 (2)" sheetId="7" state="hidden" r:id="rId4"/>
    <sheet name="VN_Zuwendungsempfänger_2 (3)" sheetId="8" state="hidden" r:id="rId5"/>
    <sheet name="Bearbeitung_Behörde_3_VN" sheetId="3" r:id="rId6"/>
    <sheet name="Bearbeitung_Behörde_4_VN" sheetId="4" r:id="rId7"/>
    <sheet name="Bearbeitung_Behörde_5_VN" sheetId="5" r:id="rId8"/>
    <sheet name="SAP_81061" sheetId="10" r:id="rId9"/>
  </sheets>
  <definedNames>
    <definedName name="_xlnm._FilterDatabase" localSheetId="2" hidden="1">'2_VN_ZuwendungsempfängerIn'!$A$6:$I$105</definedName>
    <definedName name="_xlnm._FilterDatabase" localSheetId="5" hidden="1">Bearbeitung_Behörde_3_VN!$A$4:$J$106</definedName>
    <definedName name="_xlnm._FilterDatabase" localSheetId="8" hidden="1">SAP_81061!$A$1:$E$98</definedName>
    <definedName name="amax" localSheetId="6">Bearbeitung_Behörde_4_VN!#REF!</definedName>
    <definedName name="Anmerkungen" localSheetId="2">'2_VN_ZuwendungsempfängerIn'!#REF!</definedName>
    <definedName name="Anmerkungen" localSheetId="3">'VN_Zuwendungsempfänger_2 (2)'!#REF!</definedName>
    <definedName name="Anmerkungen" localSheetId="4">'VN_Zuwendungsempfänger_2 (3)'!#REF!</definedName>
    <definedName name="BewZuwendung" localSheetId="1">'1_Auszahlungsantrag'!#REF!</definedName>
    <definedName name="Datum_Bescheid" localSheetId="1">'1_Auszahlungsantrag'!#REF!</definedName>
    <definedName name="_xlnm.Print_Area" localSheetId="2">'2_VN_ZuwendungsempfängerIn'!$A$1:$I$113</definedName>
    <definedName name="_xlnm.Print_Area" localSheetId="5">Bearbeitung_Behörde_3_VN!$A$1:$J$112</definedName>
    <definedName name="_xlnm.Print_Titles" localSheetId="2">'2_VN_ZuwendungsempfängerIn'!$5:$5</definedName>
    <definedName name="_xlnm.Print_Titles" localSheetId="5">Bearbeitung_Behörde_3_VN!$3:$3</definedName>
    <definedName name="EndVN" localSheetId="1">'1_Auszahlungsantrag'!$A$13</definedName>
    <definedName name="ffGesamtkosten" localSheetId="1">'1_Auszahlungsantrag'!#REF!</definedName>
    <definedName name="Kontrollkästchen2" localSheetId="1">'1_Auszahlungsantrag'!#REF!</definedName>
    <definedName name="Kosten_Alt" localSheetId="1">'1_Auszahlungsantrag'!$B$25</definedName>
    <definedName name="kprozent" localSheetId="6">Bearbeitung_Behörde_4_VN!#REF!</definedName>
    <definedName name="Landkreis" localSheetId="1">'1_Auszahlungsantrag'!#REF!</definedName>
    <definedName name="Lfd_Nr_1_ff_ZE" localSheetId="2">'2_VN_ZuwendungsempfängerIn'!#REF!</definedName>
    <definedName name="Lfd_Nr_1_ff_ZE" localSheetId="3">'VN_Zuwendungsempfänger_2 (2)'!#REF!</definedName>
    <definedName name="Lfd_Nr_1_ff_ZE" localSheetId="4">'VN_Zuwendungsempfänger_2 (3)'!#REF!</definedName>
    <definedName name="Lfd_Nr_1_ga_ZE" localSheetId="2">'2_VN_ZuwendungsempfängerIn'!#REF!</definedName>
    <definedName name="Lfd_Nr_1_ga_ZE" localSheetId="3">'VN_Zuwendungsempfänger_2 (2)'!#REF!</definedName>
    <definedName name="Lfd_Nr_1_ga_ZE" localSheetId="4">'VN_Zuwendungsempfänger_2 (3)'!#REF!</definedName>
    <definedName name="Maßnahmenende" localSheetId="1">'1_Auszahlungsantrag'!#REF!</definedName>
    <definedName name="OLE_LINK1" localSheetId="0">'0_Beschreibung'!#REF!</definedName>
    <definedName name="Straße" localSheetId="1">'1_Auszahlungsantrag'!$E$2</definedName>
    <definedName name="Telefon" localSheetId="1">'1_Auszahlungsantrag'!#REF!</definedName>
    <definedName name="Text1" localSheetId="2">'2_VN_ZuwendungsempfängerIn'!#REF!</definedName>
    <definedName name="Text1" localSheetId="3">'VN_Zuwendungsempfänger_2 (2)'!$J$2</definedName>
    <definedName name="Text1" localSheetId="4">'VN_Zuwendungsempfänger_2 (3)'!$K$2</definedName>
    <definedName name="Text3" localSheetId="6">Bearbeitung_Behörde_4_VN!#REF!</definedName>
    <definedName name="Text4" localSheetId="6">Bearbeitung_Behörde_4_VN!#REF!</definedName>
    <definedName name="Wohnort" localSheetId="1">'1_Auszahlungsantrag'!#REF!</definedName>
    <definedName name="Zuwendungsempf" localSheetId="1">'1_Auszahlungsantrag'!$E$1</definedName>
    <definedName name="Zuwendungsfähige_Ausgaben_a" localSheetId="2">'2_VN_ZuwendungsempfängerIn'!$I$107</definedName>
    <definedName name="Zuwendungsfähige_Ausgaben_a" localSheetId="3">'VN_Zuwendungsempfänger_2 (2)'!$J$28</definedName>
    <definedName name="Zuwendungsfähige_Ausgaben_a" localSheetId="4">'VN_Zuwendungsempfänger_2 (3)'!$H$27</definedName>
  </definedNames>
  <calcPr calcId="162913"/>
</workbook>
</file>

<file path=xl/calcChain.xml><?xml version="1.0" encoding="utf-8"?>
<calcChain xmlns="http://schemas.openxmlformats.org/spreadsheetml/2006/main">
  <c r="C105" i="3" l="1"/>
  <c r="G5" i="3" l="1"/>
  <c r="F5" i="3"/>
  <c r="E5" i="3"/>
  <c r="D5" i="3"/>
  <c r="C5" i="3"/>
  <c r="B5" i="3"/>
  <c r="A5" i="3"/>
  <c r="E10" i="3" l="1"/>
  <c r="E11" i="3"/>
  <c r="B128" i="3" l="1"/>
  <c r="B125" i="3" l="1"/>
  <c r="B124" i="3"/>
  <c r="B122" i="3"/>
  <c r="B126" i="3"/>
  <c r="B121" i="3"/>
  <c r="B127" i="3"/>
  <c r="B123" i="3"/>
  <c r="E6" i="3"/>
  <c r="B6" i="3" l="1"/>
  <c r="D7" i="3"/>
  <c r="A97" i="3"/>
  <c r="F7" i="3"/>
  <c r="G6" i="3"/>
  <c r="G7" i="3"/>
  <c r="F6" i="3"/>
  <c r="E7" i="3"/>
  <c r="D6" i="3"/>
  <c r="C6" i="3"/>
  <c r="C7" i="3"/>
  <c r="C107" i="2" l="1"/>
  <c r="K1" i="5" l="1"/>
  <c r="J1" i="3"/>
  <c r="I2" i="2"/>
  <c r="J1" i="4"/>
  <c r="G96" i="3" l="1"/>
  <c r="E99" i="3"/>
  <c r="C100" i="3"/>
  <c r="E98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7" i="3"/>
  <c r="G98" i="3"/>
  <c r="G99" i="3"/>
  <c r="G100" i="3"/>
  <c r="G101" i="3"/>
  <c r="G10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E2" i="10"/>
  <c r="E3" i="10"/>
  <c r="E8" i="3"/>
  <c r="B4" i="10" s="1"/>
  <c r="E9" i="3"/>
  <c r="B5" i="10" s="1"/>
  <c r="E6" i="10"/>
  <c r="D7" i="10"/>
  <c r="E12" i="3"/>
  <c r="B8" i="10" s="1"/>
  <c r="E13" i="3"/>
  <c r="E9" i="10" s="1"/>
  <c r="E14" i="3"/>
  <c r="E10" i="10" s="1"/>
  <c r="E15" i="3"/>
  <c r="D11" i="10" s="1"/>
  <c r="E16" i="3"/>
  <c r="E12" i="10" s="1"/>
  <c r="E17" i="3"/>
  <c r="B13" i="10" s="1"/>
  <c r="E18" i="3"/>
  <c r="E14" i="10" s="1"/>
  <c r="E19" i="3"/>
  <c r="D15" i="10" s="1"/>
  <c r="E20" i="3"/>
  <c r="C16" i="10" s="1"/>
  <c r="E21" i="3"/>
  <c r="A17" i="10" s="1"/>
  <c r="E22" i="3"/>
  <c r="E18" i="10" s="1"/>
  <c r="E23" i="3"/>
  <c r="D19" i="10" s="1"/>
  <c r="E24" i="3"/>
  <c r="E20" i="10" s="1"/>
  <c r="E25" i="3"/>
  <c r="B21" i="10" s="1"/>
  <c r="E26" i="3"/>
  <c r="E22" i="10" s="1"/>
  <c r="E27" i="3"/>
  <c r="D23" i="10" s="1"/>
  <c r="E28" i="3"/>
  <c r="A24" i="10" s="1"/>
  <c r="E29" i="3"/>
  <c r="E25" i="10" s="1"/>
  <c r="E30" i="3"/>
  <c r="E26" i="10" s="1"/>
  <c r="E31" i="3"/>
  <c r="D27" i="10" s="1"/>
  <c r="E32" i="3"/>
  <c r="B28" i="10" s="1"/>
  <c r="E33" i="3"/>
  <c r="A29" i="10" s="1"/>
  <c r="E34" i="3"/>
  <c r="E30" i="10" s="1"/>
  <c r="E35" i="3"/>
  <c r="D31" i="10" s="1"/>
  <c r="E36" i="3"/>
  <c r="E32" i="10" s="1"/>
  <c r="E37" i="3"/>
  <c r="A33" i="10" s="1"/>
  <c r="E38" i="3"/>
  <c r="E34" i="10" s="1"/>
  <c r="E39" i="3"/>
  <c r="D35" i="10" s="1"/>
  <c r="E40" i="3"/>
  <c r="C36" i="10" s="1"/>
  <c r="E41" i="3"/>
  <c r="A37" i="10" s="1"/>
  <c r="E42" i="3"/>
  <c r="E38" i="10" s="1"/>
  <c r="E43" i="3"/>
  <c r="D39" i="10" s="1"/>
  <c r="E44" i="3"/>
  <c r="E40" i="10" s="1"/>
  <c r="E45" i="3"/>
  <c r="E41" i="10" s="1"/>
  <c r="E46" i="3"/>
  <c r="E42" i="10" s="1"/>
  <c r="E47" i="3"/>
  <c r="D43" i="10" s="1"/>
  <c r="E48" i="3"/>
  <c r="E44" i="10" s="1"/>
  <c r="E49" i="3"/>
  <c r="A45" i="10" s="1"/>
  <c r="E50" i="3"/>
  <c r="E46" i="10" s="1"/>
  <c r="E51" i="3"/>
  <c r="D47" i="10" s="1"/>
  <c r="E52" i="3"/>
  <c r="E48" i="10" s="1"/>
  <c r="E53" i="3"/>
  <c r="A49" i="10" s="1"/>
  <c r="E54" i="3"/>
  <c r="E50" i="10" s="1"/>
  <c r="E55" i="3"/>
  <c r="D51" i="10" s="1"/>
  <c r="E56" i="3"/>
  <c r="C52" i="10" s="1"/>
  <c r="E57" i="3"/>
  <c r="D53" i="10" s="1"/>
  <c r="E58" i="3"/>
  <c r="E54" i="10" s="1"/>
  <c r="E59" i="3"/>
  <c r="D55" i="10" s="1"/>
  <c r="E60" i="3"/>
  <c r="D56" i="10" s="1"/>
  <c r="E61" i="3"/>
  <c r="E57" i="10" s="1"/>
  <c r="E62" i="3"/>
  <c r="E58" i="10" s="1"/>
  <c r="E63" i="3"/>
  <c r="D59" i="10" s="1"/>
  <c r="E64" i="3"/>
  <c r="E60" i="10" s="1"/>
  <c r="E65" i="3"/>
  <c r="E61" i="10" s="1"/>
  <c r="E66" i="3"/>
  <c r="E62" i="10" s="1"/>
  <c r="E67" i="3"/>
  <c r="D63" i="10" s="1"/>
  <c r="E68" i="3"/>
  <c r="D64" i="10" s="1"/>
  <c r="E69" i="3"/>
  <c r="B65" i="10" s="1"/>
  <c r="E70" i="3"/>
  <c r="E66" i="10" s="1"/>
  <c r="E71" i="3"/>
  <c r="D67" i="10" s="1"/>
  <c r="E72" i="3"/>
  <c r="E68" i="10" s="1"/>
  <c r="E73" i="3"/>
  <c r="D69" i="10" s="1"/>
  <c r="E74" i="3"/>
  <c r="E70" i="10" s="1"/>
  <c r="E75" i="3"/>
  <c r="D71" i="10" s="1"/>
  <c r="E76" i="3"/>
  <c r="D72" i="10" s="1"/>
  <c r="E77" i="3"/>
  <c r="E73" i="10" s="1"/>
  <c r="E78" i="3"/>
  <c r="E74" i="10" s="1"/>
  <c r="E79" i="3"/>
  <c r="D75" i="10" s="1"/>
  <c r="E80" i="3"/>
  <c r="E76" i="10" s="1"/>
  <c r="E81" i="3"/>
  <c r="B77" i="10" s="1"/>
  <c r="E82" i="3"/>
  <c r="E78" i="10" s="1"/>
  <c r="E83" i="3"/>
  <c r="D79" i="10" s="1"/>
  <c r="E84" i="3"/>
  <c r="D80" i="10" s="1"/>
  <c r="E85" i="3"/>
  <c r="B81" i="10" s="1"/>
  <c r="E86" i="3"/>
  <c r="E82" i="10" s="1"/>
  <c r="E87" i="3"/>
  <c r="D83" i="10" s="1"/>
  <c r="E88" i="3"/>
  <c r="E84" i="10" s="1"/>
  <c r="E89" i="3"/>
  <c r="D85" i="10" s="1"/>
  <c r="E90" i="3"/>
  <c r="E86" i="10" s="1"/>
  <c r="E91" i="3"/>
  <c r="D87" i="10" s="1"/>
  <c r="E92" i="3"/>
  <c r="D88" i="10" s="1"/>
  <c r="E93" i="3"/>
  <c r="E89" i="10" s="1"/>
  <c r="E94" i="3"/>
  <c r="E90" i="10" s="1"/>
  <c r="E95" i="3"/>
  <c r="D91" i="10" s="1"/>
  <c r="E96" i="3"/>
  <c r="B92" i="10" s="1"/>
  <c r="E97" i="3"/>
  <c r="A93" i="10" s="1"/>
  <c r="E94" i="10"/>
  <c r="D95" i="10"/>
  <c r="E100" i="3"/>
  <c r="D96" i="10" s="1"/>
  <c r="E101" i="3"/>
  <c r="E97" i="10" s="1"/>
  <c r="E102" i="3"/>
  <c r="E98" i="10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1" i="3"/>
  <c r="C102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8" i="3"/>
  <c r="A99" i="3"/>
  <c r="A100" i="3"/>
  <c r="A101" i="3"/>
  <c r="A102" i="3"/>
  <c r="B2" i="10"/>
  <c r="D46" i="10"/>
  <c r="D81" i="10"/>
  <c r="C30" i="10"/>
  <c r="A54" i="10"/>
  <c r="A25" i="10" l="1"/>
  <c r="B26" i="10"/>
  <c r="B10" i="10"/>
  <c r="B90" i="10"/>
  <c r="B74" i="10"/>
  <c r="B58" i="10"/>
  <c r="B42" i="10"/>
  <c r="E53" i="10"/>
  <c r="D37" i="10"/>
  <c r="A85" i="10"/>
  <c r="C66" i="10"/>
  <c r="D21" i="10"/>
  <c r="E37" i="10"/>
  <c r="A9" i="10"/>
  <c r="B61" i="10"/>
  <c r="D65" i="10"/>
  <c r="D49" i="10"/>
  <c r="E85" i="10"/>
  <c r="E21" i="10"/>
  <c r="A69" i="10"/>
  <c r="B37" i="10"/>
  <c r="A41" i="10"/>
  <c r="B89" i="10"/>
  <c r="B49" i="10"/>
  <c r="B25" i="10"/>
  <c r="D97" i="10"/>
  <c r="E69" i="10"/>
  <c r="E5" i="10"/>
  <c r="D5" i="10"/>
  <c r="A97" i="10"/>
  <c r="A81" i="10"/>
  <c r="A65" i="10"/>
  <c r="A53" i="10"/>
  <c r="A21" i="10"/>
  <c r="B97" i="10"/>
  <c r="B85" i="10"/>
  <c r="B73" i="10"/>
  <c r="B45" i="10"/>
  <c r="B33" i="10"/>
  <c r="B9" i="10"/>
  <c r="D93" i="10"/>
  <c r="D77" i="10"/>
  <c r="D61" i="10"/>
  <c r="D33" i="10"/>
  <c r="D17" i="10"/>
  <c r="E81" i="10"/>
  <c r="E65" i="10"/>
  <c r="E49" i="10"/>
  <c r="E33" i="10"/>
  <c r="E17" i="10"/>
  <c r="A77" i="10"/>
  <c r="B93" i="10"/>
  <c r="B29" i="10"/>
  <c r="B17" i="10"/>
  <c r="D89" i="10"/>
  <c r="D45" i="10"/>
  <c r="E93" i="10"/>
  <c r="E45" i="10"/>
  <c r="C93" i="10"/>
  <c r="C89" i="10"/>
  <c r="C85" i="10"/>
  <c r="C81" i="10"/>
  <c r="C77" i="10"/>
  <c r="C73" i="10"/>
  <c r="C69" i="10"/>
  <c r="C65" i="10"/>
  <c r="C61" i="10"/>
  <c r="C57" i="10"/>
  <c r="C53" i="10"/>
  <c r="C49" i="10"/>
  <c r="C45" i="10"/>
  <c r="C41" i="10"/>
  <c r="C37" i="10"/>
  <c r="C33" i="10"/>
  <c r="C29" i="10"/>
  <c r="C25" i="10"/>
  <c r="C21" i="10"/>
  <c r="C17" i="10"/>
  <c r="C13" i="10"/>
  <c r="C9" i="10"/>
  <c r="C5" i="10"/>
  <c r="A61" i="10"/>
  <c r="B69" i="10"/>
  <c r="B57" i="10"/>
  <c r="D73" i="10"/>
  <c r="D57" i="10"/>
  <c r="D29" i="10"/>
  <c r="D13" i="10"/>
  <c r="E77" i="10"/>
  <c r="E29" i="10"/>
  <c r="E13" i="10"/>
  <c r="A89" i="10"/>
  <c r="A73" i="10"/>
  <c r="A57" i="10"/>
  <c r="A13" i="10"/>
  <c r="B53" i="10"/>
  <c r="B41" i="10"/>
  <c r="D41" i="10"/>
  <c r="D25" i="10"/>
  <c r="D9" i="10"/>
  <c r="C97" i="10"/>
  <c r="E87" i="10"/>
  <c r="E23" i="10"/>
  <c r="C59" i="10"/>
  <c r="E71" i="10"/>
  <c r="C91" i="10"/>
  <c r="C27" i="10"/>
  <c r="E39" i="10"/>
  <c r="E7" i="10"/>
  <c r="E55" i="10"/>
  <c r="A36" i="10"/>
  <c r="C40" i="10"/>
  <c r="E8" i="10"/>
  <c r="A44" i="10"/>
  <c r="C72" i="10"/>
  <c r="A52" i="10"/>
  <c r="A20" i="10"/>
  <c r="D92" i="10"/>
  <c r="A12" i="10"/>
  <c r="A28" i="10"/>
  <c r="C8" i="10"/>
  <c r="D60" i="10"/>
  <c r="E72" i="10"/>
  <c r="E52" i="10"/>
  <c r="A72" i="10"/>
  <c r="B56" i="10"/>
  <c r="B32" i="10"/>
  <c r="C88" i="10"/>
  <c r="D16" i="10"/>
  <c r="E80" i="10"/>
  <c r="E24" i="10"/>
  <c r="A88" i="10"/>
  <c r="B48" i="10"/>
  <c r="C56" i="10"/>
  <c r="C4" i="10"/>
  <c r="D32" i="10"/>
  <c r="D8" i="10"/>
  <c r="E56" i="10"/>
  <c r="A48" i="10"/>
  <c r="A32" i="10"/>
  <c r="B40" i="10"/>
  <c r="C48" i="10"/>
  <c r="D76" i="10"/>
  <c r="A96" i="10"/>
  <c r="A80" i="10"/>
  <c r="A64" i="10"/>
  <c r="A56" i="10"/>
  <c r="B96" i="10"/>
  <c r="B88" i="10"/>
  <c r="B80" i="10"/>
  <c r="B24" i="10"/>
  <c r="B16" i="10"/>
  <c r="C68" i="10"/>
  <c r="C32" i="10"/>
  <c r="C24" i="10"/>
  <c r="D68" i="10"/>
  <c r="D40" i="10"/>
  <c r="D24" i="10"/>
  <c r="E96" i="10"/>
  <c r="E88" i="10"/>
  <c r="E64" i="10"/>
  <c r="E16" i="10"/>
  <c r="A40" i="10"/>
  <c r="A16" i="10"/>
  <c r="A8" i="10"/>
  <c r="B60" i="10"/>
  <c r="C96" i="10"/>
  <c r="C84" i="10"/>
  <c r="C20" i="10"/>
  <c r="A92" i="10"/>
  <c r="A84" i="10"/>
  <c r="A76" i="10"/>
  <c r="A68" i="10"/>
  <c r="A60" i="10"/>
  <c r="A4" i="10"/>
  <c r="B84" i="10"/>
  <c r="B76" i="10"/>
  <c r="B68" i="10"/>
  <c r="B52" i="10"/>
  <c r="B44" i="10"/>
  <c r="B20" i="10"/>
  <c r="B12" i="10"/>
  <c r="C92" i="10"/>
  <c r="C80" i="10"/>
  <c r="C60" i="10"/>
  <c r="C44" i="10"/>
  <c r="C28" i="10"/>
  <c r="D84" i="10"/>
  <c r="D52" i="10"/>
  <c r="D44" i="10"/>
  <c r="D36" i="10"/>
  <c r="D28" i="10"/>
  <c r="D20" i="10"/>
  <c r="D12" i="10"/>
  <c r="D4" i="10"/>
  <c r="E92" i="10"/>
  <c r="E36" i="10"/>
  <c r="E28" i="10"/>
  <c r="E4" i="10"/>
  <c r="A5" i="10"/>
  <c r="B72" i="10"/>
  <c r="B64" i="10"/>
  <c r="B36" i="10"/>
  <c r="C76" i="10"/>
  <c r="C64" i="10"/>
  <c r="C12" i="10"/>
  <c r="D48" i="10"/>
  <c r="A86" i="10"/>
  <c r="A70" i="10"/>
  <c r="A6" i="10"/>
  <c r="B86" i="10"/>
  <c r="B70" i="10"/>
  <c r="B54" i="10"/>
  <c r="B38" i="10"/>
  <c r="B22" i="10"/>
  <c r="B6" i="10"/>
  <c r="C10" i="10"/>
  <c r="D62" i="10"/>
  <c r="A38" i="10"/>
  <c r="B94" i="10"/>
  <c r="B78" i="10"/>
  <c r="B62" i="10"/>
  <c r="B46" i="10"/>
  <c r="B30" i="10"/>
  <c r="B14" i="10"/>
  <c r="C74" i="10"/>
  <c r="C38" i="10"/>
  <c r="D94" i="10"/>
  <c r="D30" i="10"/>
  <c r="A22" i="10"/>
  <c r="B98" i="10"/>
  <c r="B82" i="10"/>
  <c r="B66" i="10"/>
  <c r="B50" i="10"/>
  <c r="B34" i="10"/>
  <c r="B18" i="10"/>
  <c r="C94" i="10"/>
  <c r="C2" i="10"/>
  <c r="D78" i="10"/>
  <c r="D14" i="10"/>
  <c r="C75" i="10"/>
  <c r="C43" i="10"/>
  <c r="C11" i="10"/>
  <c r="E91" i="10"/>
  <c r="E75" i="10"/>
  <c r="E59" i="10"/>
  <c r="E43" i="10"/>
  <c r="E27" i="10"/>
  <c r="E11" i="10"/>
  <c r="B95" i="10"/>
  <c r="B91" i="10"/>
  <c r="B87" i="10"/>
  <c r="B83" i="10"/>
  <c r="B79" i="10"/>
  <c r="B75" i="10"/>
  <c r="B71" i="10"/>
  <c r="B67" i="10"/>
  <c r="B63" i="10"/>
  <c r="B59" i="10"/>
  <c r="B55" i="10"/>
  <c r="B51" i="10"/>
  <c r="B47" i="10"/>
  <c r="B43" i="10"/>
  <c r="B39" i="10"/>
  <c r="B35" i="10"/>
  <c r="B31" i="10"/>
  <c r="B27" i="10"/>
  <c r="B23" i="10"/>
  <c r="B19" i="10"/>
  <c r="B15" i="10"/>
  <c r="B11" i="10"/>
  <c r="B7" i="10"/>
  <c r="E95" i="10"/>
  <c r="E79" i="10"/>
  <c r="E63" i="10"/>
  <c r="E47" i="10"/>
  <c r="E31" i="10"/>
  <c r="E15" i="10"/>
  <c r="E83" i="10"/>
  <c r="E67" i="10"/>
  <c r="E51" i="10"/>
  <c r="E35" i="10"/>
  <c r="E19" i="10"/>
  <c r="A98" i="10"/>
  <c r="A82" i="10"/>
  <c r="A66" i="10"/>
  <c r="A50" i="10"/>
  <c r="A34" i="10"/>
  <c r="A18" i="10"/>
  <c r="A2" i="10"/>
  <c r="C90" i="10"/>
  <c r="C82" i="10"/>
  <c r="C54" i="10"/>
  <c r="C46" i="10"/>
  <c r="C26" i="10"/>
  <c r="C18" i="10"/>
  <c r="D90" i="10"/>
  <c r="D74" i="10"/>
  <c r="D58" i="10"/>
  <c r="D42" i="10"/>
  <c r="D26" i="10"/>
  <c r="D10" i="10"/>
  <c r="D1" i="10"/>
  <c r="B3" i="10"/>
  <c r="A90" i="10"/>
  <c r="A74" i="10"/>
  <c r="A58" i="10"/>
  <c r="A42" i="10"/>
  <c r="A26" i="10"/>
  <c r="A10" i="10"/>
  <c r="C86" i="10"/>
  <c r="C78" i="10"/>
  <c r="C58" i="10"/>
  <c r="C50" i="10"/>
  <c r="C22" i="10"/>
  <c r="C14" i="10"/>
  <c r="D98" i="10"/>
  <c r="D82" i="10"/>
  <c r="D66" i="10"/>
  <c r="D50" i="10"/>
  <c r="D34" i="10"/>
  <c r="D18" i="10"/>
  <c r="D2" i="10"/>
  <c r="A94" i="10"/>
  <c r="A78" i="10"/>
  <c r="A62" i="10"/>
  <c r="A46" i="10"/>
  <c r="A30" i="10"/>
  <c r="A14" i="10"/>
  <c r="C98" i="10"/>
  <c r="C70" i="10"/>
  <c r="C62" i="10"/>
  <c r="C42" i="10"/>
  <c r="C34" i="10"/>
  <c r="C6" i="10"/>
  <c r="D86" i="10"/>
  <c r="D70" i="10"/>
  <c r="D54" i="10"/>
  <c r="D38" i="10"/>
  <c r="D22" i="10"/>
  <c r="D6" i="10"/>
  <c r="C95" i="10"/>
  <c r="C79" i="10"/>
  <c r="C63" i="10"/>
  <c r="C47" i="10"/>
  <c r="C31" i="10"/>
  <c r="C15" i="10"/>
  <c r="C83" i="10"/>
  <c r="C67" i="10"/>
  <c r="C51" i="10"/>
  <c r="C35" i="10"/>
  <c r="C19" i="10"/>
  <c r="C3" i="10"/>
  <c r="A95" i="10"/>
  <c r="A91" i="10"/>
  <c r="A87" i="10"/>
  <c r="A83" i="10"/>
  <c r="A79" i="10"/>
  <c r="A75" i="10"/>
  <c r="A71" i="10"/>
  <c r="A67" i="10"/>
  <c r="A63" i="10"/>
  <c r="A59" i="10"/>
  <c r="A55" i="10"/>
  <c r="A51" i="10"/>
  <c r="A47" i="10"/>
  <c r="A43" i="10"/>
  <c r="A39" i="10"/>
  <c r="A35" i="10"/>
  <c r="A31" i="10"/>
  <c r="A27" i="10"/>
  <c r="A23" i="10"/>
  <c r="A19" i="10"/>
  <c r="A15" i="10"/>
  <c r="A11" i="10"/>
  <c r="A7" i="10"/>
  <c r="A3" i="10"/>
  <c r="C87" i="10"/>
  <c r="C71" i="10"/>
  <c r="C55" i="10"/>
  <c r="C39" i="10"/>
  <c r="C23" i="10"/>
  <c r="C7" i="10"/>
  <c r="D3" i="10"/>
  <c r="B1" i="10"/>
  <c r="E1" i="10"/>
  <c r="C1" i="10"/>
  <c r="A1" i="10"/>
  <c r="H104" i="3" l="1"/>
  <c r="D17" i="4" s="1"/>
  <c r="H106" i="3" l="1"/>
  <c r="C104" i="3" l="1"/>
  <c r="C106" i="3" s="1"/>
  <c r="G104" i="3"/>
  <c r="I107" i="2" l="1"/>
  <c r="G28" i="1" s="1"/>
  <c r="G12" i="4" l="1"/>
  <c r="G17" i="4" s="1"/>
  <c r="G29" i="1"/>
  <c r="D20" i="4" l="1"/>
  <c r="D25" i="4" s="1"/>
  <c r="G20" i="4"/>
</calcChain>
</file>

<file path=xl/sharedStrings.xml><?xml version="1.0" encoding="utf-8"?>
<sst xmlns="http://schemas.openxmlformats.org/spreadsheetml/2006/main" count="338" uniqueCount="152">
  <si>
    <t>     </t>
  </si>
  <si>
    <t>Straße</t>
  </si>
  <si>
    <t>(Eingangsstempel Landkreis)</t>
  </si>
  <si>
    <t>PLZ Wohnort</t>
  </si>
  <si>
    <t>Tel.-Nr.</t>
  </si>
  <si>
    <t>Antrag auf Bewilligung der Zahlung und Verwendungsnachweis</t>
  </si>
  <si>
    <t xml:space="preserve">für Zuwendungen gemäß den Richtlinien des Landes Hessen zur Förderung der ländlichen Entwicklung </t>
  </si>
  <si>
    <t>bitte ankreuzen:</t>
  </si>
  <si>
    <t>Zuwendungsbescheid vom:</t>
  </si>
  <si>
    <t>zuwendungsfähige Gesamtausgaben:</t>
  </si>
  <si>
    <t>bewilligte Zuwendung:</t>
  </si>
  <si>
    <t>bisher abgerechnet</t>
  </si>
  <si>
    <t>später noch abzurechnen/Restbetrag</t>
  </si>
  <si>
    <t>Wenn ja, warum?</t>
  </si>
  <si>
    <t xml:space="preserve"> IBAN:</t>
  </si>
  <si>
    <t>BIC:</t>
  </si>
  <si>
    <t xml:space="preserve">Das Formular zum Nachweis der Bankverbindung  lag bereits als Nachweis vor                   füge ich bei/ lege ich vor   </t>
  </si>
  <si>
    <t>Ich/wir bestätige(n) die Richtigkeit der Angaben in diesem Antrag zur Bewilligung der Zahlung und Verwendungsnachweis sowie die bewilligungsgemäße Durchführung des Vorhabens.</t>
  </si>
  <si>
    <t>Datum</t>
  </si>
  <si>
    <t>Antrags-Nr.:</t>
  </si>
  <si>
    <t>Verwendungsnachweis (VN)</t>
  </si>
  <si>
    <t>Tag der Zahlung</t>
  </si>
  <si>
    <t>Zahlungsempfänger</t>
  </si>
  <si>
    <t>Gewerk (LB/KG) / Grund der Zahlung</t>
  </si>
  <si>
    <t>   </t>
  </si>
  <si>
    <t>Dringender Hinweis:</t>
  </si>
  <si>
    <t>Wichtiger Hinweis: Die Rechnungen sind gemäß  Kosten- und Finanzierungsplan des Bescheides zu ordnen, ansonsten kann keine Prüfung erfolgen.</t>
  </si>
  <si>
    <t>Anmerkungen:</t>
  </si>
  <si>
    <t>Gesamtausgaben (in €)</t>
  </si>
  <si>
    <t>Bruttobetrag (in €)</t>
  </si>
  <si>
    <r>
      <t xml:space="preserve">Zuwendungsfähige Ausgaben (a) </t>
    </r>
    <r>
      <rPr>
        <sz val="8"/>
        <color theme="1"/>
        <rFont val="Arial"/>
        <family val="2"/>
      </rPr>
      <t>(Siehe S. 1, Nr. 4)</t>
    </r>
  </si>
  <si>
    <t>Prüfergebnis:</t>
  </si>
  <si>
    <t>Der bewilligte Förderzweck wurde erreicht:</t>
  </si>
  <si>
    <t>Die Auflagen wurden eingehalten:</t>
  </si>
  <si>
    <t>sachlich und rechnerisch richtig:</t>
  </si>
  <si>
    <t>Summe aus diesem VN</t>
  </si>
  <si>
    <t>Übertrag aus Teil-VN-Nr(n)</t>
  </si>
  <si>
    <t>Bearbeitung nur bei EU-kofinanzierten Maßnahmen notwendig!</t>
  </si>
  <si>
    <t xml:space="preserve">Überprüfung gemäß Artikel 63 VO (EU) Nr. 809/2014 und </t>
  </si>
  <si>
    <t>Ergebnis der Überprüfung gemäß Artikel 35 VO (EU) 640/2014</t>
  </si>
  <si>
    <t>Vollständige oder teilweise Rücknahme von Unterstützung und Verwaltungssanktionen</t>
  </si>
  <si>
    <t>beantragte zuwendungsfähige Ausgaben (a)</t>
  </si>
  <si>
    <t>nach Prüfung festgestellte zuwendungsfähige Ausgaben (b)</t>
  </si>
  <si>
    <t>Sanktionsbetrag (s), s=k</t>
  </si>
  <si>
    <t>Kürzungsbetrag (k) (a - b) bzw. (a max - b)</t>
  </si>
  <si>
    <t>Kürzungsbetrag (k) in % k  x 100 / b</t>
  </si>
  <si>
    <t>Auszahlungsrelevante zuwendungsfähige Ausgaben nach Ergebnis der Überprüfung gemäß Artikel 63 VO (EU) Nr. 809/2014</t>
  </si>
  <si>
    <t>Zuwendung auf Grundlage der Förderquote</t>
  </si>
  <si>
    <t>Sanktionierung, wenn k &gt; 10%</t>
  </si>
  <si>
    <t>1.    Mit der Durchführung des Vorhabens wurde begonnen am:</t>
  </si>
  <si>
    <t xml:space="preserve">2.    Haben sich seit der Antragstellung Änderungen in der Finanzierung oder Ausführung des Vorhabens ergeben? </t>
  </si>
  <si>
    <t>3.    Angaben zum Sachstand zur Vorhabenabrechnung:</t>
  </si>
  <si>
    <t>c.     Wurden Bauleistungsversicherungen abgeschlossen?</t>
  </si>
  <si>
    <t>d.     Kommt es zu Verzögerungen in der Vorhabenausführung?</t>
  </si>
  <si>
    <t xml:space="preserve">5.    Sofern die Fördervorhaben unter die Regelungen der Energieeinsparverordnung (EnEV) fällt, füge ich zu den abgeschlossenen Leistungsbereichen die Unternehmererklärungen (gem. § 26 a EnEV) bzw. bei Ausführung in Eigenleistung mit dem End-Verwendungsnachweis die Erklärung eines Sachverständigen zur Einhaltung der Vorgaben der EnEV als Anlage bei. </t>
  </si>
  <si>
    <t xml:space="preserve">7.    Meine aktuelle Bankverbindung lautet: </t>
  </si>
  <si>
    <t>Landrat/rätin des Landkreises</t>
  </si>
  <si>
    <t>Wenn ja, welche? Ergänzende Angaben auf gesondertem Blatt</t>
  </si>
  <si>
    <t>jetzt eingereicht (automatischer Übertrag aus S.2 (a))</t>
  </si>
  <si>
    <t>zuwendungfähige Ausgaben</t>
  </si>
  <si>
    <t>Wenn ja, zu welchen Leistungen?</t>
  </si>
  <si>
    <t>a.     Zuwendungsfähige Ausgaben in €:</t>
  </si>
  <si>
    <t>b.     Abschluss des Vorhabens (voraussichtlich) bis:</t>
  </si>
  <si>
    <t xml:space="preserve">Überprüfung und Bewertungsverfahren für die Sanktionierung von Verstößen </t>
  </si>
  <si>
    <t>gemäß Absatz 1-6, Art. 35 VO (EU) Nr. 640/2014</t>
  </si>
  <si>
    <t>Zur Festlegung des prozentualen Abzugs wird der Verstoß nach Ausmaß, Dauer, Häufigkeit und Schwere gemäß Art. 35 Abs. 3 VO Nr. 640/2014 im Rahmen der Ausübung des pflichtgemäßen Ermessens bewertet:</t>
  </si>
  <si>
    <t>Absatz</t>
  </si>
  <si>
    <t>Umgang mit Verpflichtungs- oder Auflagenverstößen (einschließlich der Auftragsvergabe)</t>
  </si>
  <si>
    <t>Wurden die Förderkriterien erfüllt?</t>
  </si>
  <si>
    <t>Wenn nein:</t>
  </si>
  <si>
    <t>Wurden alle Verpflichtungen und sonstigen Auflagen eingehalten?</t>
  </si>
  <si>
    <t>Bei ja weiter zu Absatz 6</t>
  </si>
  <si>
    <t>Die Förderung wird ganz oder teilweise abgelehnt, bzw. zurückgenommen. Bewertung und Entscheidung siehe Absätze 3 bis 5.</t>
  </si>
  <si>
    <t>Schwere:</t>
  </si>
  <si>
    <t>Ausmaß:</t>
  </si>
  <si>
    <t>Dauer:</t>
  </si>
  <si>
    <t>Häufigkeit:</t>
  </si>
  <si>
    <t>Welche Feststellung ergibt sich aus der Gesamtbewertung auf der Grundlage der Kriterien gemäß Absatz 3 im Falle von Nichteinhaltung von Verpflichtungen und sonstigen Auflagen?</t>
  </si>
  <si>
    <t xml:space="preserve"> geringfügig</t>
  </si>
  <si>
    <t xml:space="preserve"> schwerwiegend</t>
  </si>
  <si>
    <t>Bei mehrjährigen Verpflichtungen oder Zahlungen sind Rücknahmen auf der Grundlage der Kriterien nach Absatz 3 auch für die Beträge zu prüfen, die in den vorangegangenen Jahren für dasselbe Vorhaben ausgezahlt wurden</t>
  </si>
  <si>
    <t>Wenn ja: Begründung</t>
  </si>
  <si>
    <t xml:space="preserve"> leicht</t>
  </si>
  <si>
    <t xml:space="preserve"> mittel</t>
  </si>
  <si>
    <t xml:space="preserve"> schwer</t>
  </si>
  <si>
    <t>Rechnungsdatum</t>
  </si>
  <si>
    <t>Rechnungsnummer</t>
  </si>
  <si>
    <t>Hinweis für Bewilligungsstelle: SAP 81061</t>
  </si>
  <si>
    <t>Zuwendungsempfänger/in</t>
  </si>
  <si>
    <t>(Hier bitte nur Anmerkungen zu Abweichungen gem. der oben durchgeführten Prüfung. Alle anderen Anmerkungen sind in SAP zu tätigen!)</t>
  </si>
  <si>
    <t>Summen</t>
  </si>
  <si>
    <t>Unterschrift(en) Antragsteller/in bzw. Bevollmächtigte/r</t>
  </si>
  <si>
    <t xml:space="preserve">Umsatzsteuer ID </t>
  </si>
  <si>
    <t>Belegnummer (fortlaufend)</t>
  </si>
  <si>
    <t>Prozentuale Bewertung und Begründung</t>
  </si>
  <si>
    <t>Die Förderung wird abgelehnt, bzw. zurückgenommen.</t>
  </si>
  <si>
    <r>
      <t xml:space="preserve">Bitte beachten Sie das mit dem Förderantrag ausgehändigte </t>
    </r>
    <r>
      <rPr>
        <b/>
        <sz val="9"/>
        <color theme="1"/>
        <rFont val="Arial"/>
        <family val="2"/>
      </rPr>
      <t>MERKBLATT für den/die Zuwendungsempfänger/in - zum Ausfüllen und Einreichen von Anträgen auf Bewilligung und der Zahlung von Verwendungsnachweisen</t>
    </r>
  </si>
  <si>
    <t>wurde versäumt, die erforderlichen Informationen zu liefern?</t>
  </si>
  <si>
    <t>6.    Sofern die Bauleitung gemäß Leistungsphase 8 HOAI durch einen Architekt oder eigene Mitarbeiter (z. B. in Bauverwaltungen) wahrgenommen wird, füge ich eine Kopie der Leistungsabnahme nach § 12 Nr. 4 VOB/B für den jeweils abgeschlossenen Leistungsbereich als Anlage bei.</t>
  </si>
  <si>
    <t>Bankinstitut:</t>
  </si>
  <si>
    <t xml:space="preserve">Wurden von dem/der Begünstigten falsche Nachweise vorgelegt oder </t>
  </si>
  <si>
    <t xml:space="preserve">Bearbeitungsübersicht und Hinweise von Auszahlungsantrag und Verwendungsnachweis </t>
  </si>
  <si>
    <t>Hinweis: Sofern ein fristgerechter Abruf der Mittel im Haushaltsjahr der Bereitstellung nicht möglich ist, ist gesondert ein Antrag auf Fristverlängerung zur Vorlage des Antrags auf Bewilligung der Zahlung zu stellen.</t>
  </si>
  <si>
    <r>
      <t>Antrags-Nr.:</t>
    </r>
    <r>
      <rPr>
        <b/>
        <sz val="10"/>
        <color theme="1"/>
        <rFont val="Arial"/>
        <family val="2"/>
      </rPr>
      <t xml:space="preserve"> </t>
    </r>
  </si>
  <si>
    <r>
      <t xml:space="preserve">Bitte beachten Sie das mit dem Förderantrag ausgehändigte </t>
    </r>
    <r>
      <rPr>
        <b/>
        <sz val="10"/>
        <color theme="1"/>
        <rFont val="Arial"/>
        <family val="2"/>
      </rPr>
      <t>MERKBLATT für den Zuwendungsempfänger - zum Ausfüllen und Einreichen von Anträgen auf Bewilligung und der Zahlung von Verwendungsnachweisen</t>
    </r>
  </si>
  <si>
    <t xml:space="preserve">Name der rechnungsstellenden Firma oder Person </t>
  </si>
  <si>
    <r>
      <t xml:space="preserve">Vermerk bei Abweichung </t>
    </r>
    <r>
      <rPr>
        <sz val="10"/>
        <color theme="1"/>
        <rFont val="Arial"/>
        <family val="2"/>
      </rPr>
      <t>(eventuell zusätzlich Seite 4)</t>
    </r>
  </si>
  <si>
    <t>Sachbearbeiter/in der Behörde</t>
  </si>
  <si>
    <t>(Hier bitte nur Anmerkungen zu Abweichungen gemäß der oben durchgeführten Prüfung. Alle anderen Anmerkungen sind in SAP zu tätigen!)</t>
  </si>
  <si>
    <r>
      <t xml:space="preserve">Wie wird Schwere, Ausmaß, Dauer und Häufigkeit im Falle von Nichteinhaltung von Verpflichtungen und sonstigen Auflagen beurteilt? Beschreibung des Verstoßes (siehe „Arbeitshilfe zur Bewertung für die Sanktionierung von Verstößen“). </t>
    </r>
    <r>
      <rPr>
        <b/>
        <u/>
        <sz val="10"/>
        <color theme="1"/>
        <rFont val="Arial"/>
        <family val="2"/>
      </rPr>
      <t>Bitte Begründung eintragen</t>
    </r>
    <r>
      <rPr>
        <b/>
        <sz val="10"/>
        <color theme="1"/>
        <rFont val="Arial"/>
        <family val="2"/>
      </rPr>
      <t>.</t>
    </r>
  </si>
  <si>
    <t>Gewerk (LB/KG)/ Grund der Zahlung</t>
  </si>
  <si>
    <t>Summer aller Teil-VN</t>
  </si>
  <si>
    <r>
      <t xml:space="preserve">noch offene maximale zuwendungsfähige Ausgaben (a </t>
    </r>
    <r>
      <rPr>
        <vertAlign val="subscript"/>
        <sz val="10"/>
        <color rgb="FF000000"/>
        <rFont val="Arial"/>
        <family val="2"/>
      </rPr>
      <t>max</t>
    </r>
    <r>
      <rPr>
        <sz val="10"/>
        <color rgb="FF000000"/>
        <rFont val="Arial"/>
        <family val="2"/>
      </rPr>
      <t>)</t>
    </r>
  </si>
  <si>
    <t>Auszahlungsrelevante zuwendungsfähige Ausgaben nach Ergebnis der Überprüfung gemäß Artikel 35 VO (EU) Nr. 640/2014 (Dokumentation der Prüfung auf Seite 5)</t>
  </si>
  <si>
    <t>Dorf- und Regionalentwicklung</t>
  </si>
  <si>
    <t>E-Mail</t>
  </si>
  <si>
    <t>Bearbeitung durch Zuwendungsempfänger/in</t>
  </si>
  <si>
    <t>Auszahlungsantrag</t>
  </si>
  <si>
    <t>Bearbeitung durch Behörde</t>
  </si>
  <si>
    <t>Verwendungsnachweis Behörde</t>
  </si>
  <si>
    <t>Überprüfung gem. Art. 63 (EU)</t>
  </si>
  <si>
    <t>Überprüfung Bewertungsverfahren</t>
  </si>
  <si>
    <t>Belegliste SAP 81061</t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</si>
  <si>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(o. Leer- u. Sonderzeichen)</t>
    </r>
  </si>
  <si>
    <r>
      <t>Tag der Zahlung</t>
    </r>
    <r>
      <rPr>
        <sz val="10"/>
        <color theme="1"/>
        <rFont val="Arial"/>
        <family val="2"/>
      </rPr>
      <t xml:space="preserve"> (tt.mm.jjjj)</t>
    </r>
  </si>
  <si>
    <t>Wichtiger Hinweis: Die Rechnungen sind gemäß Kosten- und Finanzierungsplan des Bescheides zu ordnen, ansonsten kann keine Prüfung erfolgen.</t>
  </si>
  <si>
    <r>
      <t xml:space="preserve">Beleg-nummer </t>
    </r>
    <r>
      <rPr>
        <sz val="10"/>
        <color theme="1"/>
        <rFont val="Arial"/>
        <family val="2"/>
      </rPr>
      <t>(fort-laufend)</t>
    </r>
  </si>
  <si>
    <t>Anlage zum VN Eigenleistung Ehrenamt, betrifft Richtlinienziffer Nr. 1.2.2 e), Nr. 1.5.4.2 a) und b) sowie Nr. 2.2.2 b)</t>
  </si>
  <si>
    <r>
      <t xml:space="preserve">Gesamtbetrag der Rechnung </t>
    </r>
    <r>
      <rPr>
        <sz val="10"/>
        <rFont val="Arial"/>
        <family val="2"/>
      </rPr>
      <t>(Brutto;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 €) </t>
    </r>
    <r>
      <rPr>
        <i/>
        <sz val="9"/>
        <color theme="4" tint="-0.249977111117893"/>
        <rFont val="Arial"/>
        <family val="2"/>
      </rPr>
      <t>[Druckoption: Filter öffnen, Haken '(Leere)' entf. u. OK]</t>
    </r>
  </si>
  <si>
    <r>
      <t>Gesamtbetrag der Rechnung (Brutto; in €)</t>
    </r>
    <r>
      <rPr>
        <sz val="10"/>
        <rFont val="Arial"/>
        <family val="2"/>
      </rPr>
      <t xml:space="preserve"> </t>
    </r>
    <r>
      <rPr>
        <sz val="9"/>
        <color theme="6" tint="-0.499984740745262"/>
        <rFont val="Arial"/>
        <family val="2"/>
      </rPr>
      <t>[Druckoption: Filter öffnen, Haken '(Leere)' entf. u. OK]</t>
    </r>
  </si>
  <si>
    <t>4.    Bei den von mir beigefügten Rechnungen/-belege bzw. lesbaren bildlichen Darstellungen elektronischer Rechnungen (z.B. PDF-Format, XRechnung, PDF-Dateien mit XML-Datensatz) handelt es sich um die von den Rechnungsstellenden zur Abrechnungen der Leistungen übermittelten Originale. Diese füge ich nebst Zahlungsnachweisen bei und trage sie auf Seite 2 in diesem Verwendungsnachweis ein. Die Spalte „zuwendungsfähige Ausgaben (a)“ ist unbedingt auszufüllen.</t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</si>
  <si>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 xml:space="preserve">) </t>
    </r>
    <r>
      <rPr>
        <sz val="9"/>
        <color rgb="FFC00000"/>
        <rFont val="Arial"/>
        <family val="2"/>
      </rPr>
      <t>[ohne Datum bitte leer lassen]</t>
    </r>
  </si>
  <si>
    <r>
      <t xml:space="preserve">Beleg-nummer   </t>
    </r>
    <r>
      <rPr>
        <sz val="10"/>
        <color theme="1"/>
        <rFont val="Arial"/>
        <family val="2"/>
      </rPr>
      <t>(fort-laufend)</t>
    </r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</si>
  <si>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(ohne Leer- u. Sonderzeichen)</t>
    </r>
  </si>
  <si>
    <t xml:space="preserve">          als Zwischennachweis (TeilVN) oder                  </t>
  </si>
  <si>
    <t>zum Abschluss des Vorhabens (EndVN)</t>
  </si>
  <si>
    <r>
      <t xml:space="preserve">Rechnungsnummer  </t>
    </r>
    <r>
      <rPr>
        <sz val="10"/>
        <rFont val="Arial"/>
        <family val="2"/>
      </rPr>
      <t>(ohne Leer- u. Sonderzeichen)</t>
    </r>
  </si>
  <si>
    <r>
      <t xml:space="preserve">Rechnungsnummer  </t>
    </r>
    <r>
      <rPr>
        <sz val="10"/>
        <rFont val="Arial"/>
        <family val="2"/>
      </rPr>
      <t xml:space="preserve">(o. Leer- u. Sonderzeichen) </t>
    </r>
  </si>
  <si>
    <t>beantragte zuwendungs-fähige Netto-ausgaben (a)</t>
  </si>
  <si>
    <t>geprüfte zuwendungs-fähige Netto-ausgaben (b)</t>
  </si>
  <si>
    <r>
      <t xml:space="preserve">Zuwendungs-fähige Netto-ausgaben (a) </t>
    </r>
    <r>
      <rPr>
        <sz val="10"/>
        <color theme="1"/>
        <rFont val="Arial"/>
        <family val="2"/>
      </rPr>
      <t>(s. S. 1, Nr. 4)</t>
    </r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</si>
  <si>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>)</t>
    </r>
  </si>
  <si>
    <t>Summe Ausgaben nach KG</t>
  </si>
  <si>
    <t>KG 600</t>
  </si>
  <si>
    <t>KG 100</t>
  </si>
  <si>
    <t>KG 200</t>
  </si>
  <si>
    <t>KG 300</t>
  </si>
  <si>
    <t>KG 400</t>
  </si>
  <si>
    <t>KG 500</t>
  </si>
  <si>
    <t>KG 700</t>
  </si>
  <si>
    <t>KG 800</t>
  </si>
  <si>
    <r>
      <t xml:space="preserve">Gewerk (LB/KG)/ Grund der Zahlung </t>
    </r>
    <r>
      <rPr>
        <sz val="9"/>
        <color rgb="FFC00000"/>
        <rFont val="Arial"/>
        <family val="2"/>
      </rPr>
      <t>(in Drop-down-Liste KG auswählen zur Summenbildung unter Tabelle)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</si>
</sst>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8"/>
      <color rgb="FF000000"/>
      <name val="Tahoma"/>
      <family val="2"/>
    </font>
    <font>
      <i/>
      <sz val="8"/>
      <color rgb="FF7F7F7F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i/>
      <sz val="10"/>
      <color rgb="FF7F7F7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i/>
      <sz val="10"/>
      <color theme="3" tint="0.79998168889431442"/>
      <name val="Arial"/>
      <family val="2"/>
    </font>
    <font>
      <i/>
      <sz val="9"/>
      <color theme="4" tint="-0.249977111117893"/>
      <name val="Arial"/>
      <family val="2"/>
    </font>
    <font>
      <sz val="9"/>
      <color theme="6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rgb="FFC00000"/>
      <name val="Arial"/>
      <family val="2"/>
    </font>
    <font>
      <sz val="8.5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rgb="FFE1ECFF"/>
        <bgColor indexed="64"/>
      </patternFill>
    </fill>
  </fills>
  <borders count="43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8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/>
    <xf numFmtId="1" fontId="2" fillId="0" borderId="18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top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4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8" fontId="4" fillId="5" borderId="17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20" xfId="0" applyBorder="1"/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 wrapText="1"/>
    </xf>
    <xf numFmtId="8" fontId="4" fillId="2" borderId="32" xfId="0" applyNumberFormat="1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13" fillId="0" borderId="0" xfId="0" applyFont="1"/>
    <xf numFmtId="0" fontId="1" fillId="0" borderId="18" xfId="0" applyFont="1" applyBorder="1" applyAlignment="1" applyProtection="1">
      <alignment vertical="center" wrapText="1"/>
      <protection hidden="1"/>
    </xf>
    <xf numFmtId="0" fontId="0" fillId="0" borderId="0" xfId="0" applyFill="1"/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/>
    <xf numFmtId="0" fontId="12" fillId="0" borderId="0" xfId="0" applyFont="1" applyBorder="1"/>
    <xf numFmtId="0" fontId="15" fillId="0" borderId="0" xfId="0" applyFont="1" applyAlignment="1">
      <alignment vertical="center"/>
    </xf>
    <xf numFmtId="164" fontId="14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 indent="3"/>
    </xf>
    <xf numFmtId="0" fontId="14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horizontal="left" vertical="center" indent="3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8" fontId="14" fillId="4" borderId="17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right" vertical="center" wrapText="1"/>
    </xf>
    <xf numFmtId="8" fontId="14" fillId="2" borderId="17" xfId="0" applyNumberFormat="1" applyFont="1" applyFill="1" applyBorder="1" applyAlignment="1">
      <alignment horizontal="left" vertical="center" wrapText="1"/>
    </xf>
    <xf numFmtId="164" fontId="14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164" fontId="14" fillId="0" borderId="0" xfId="0" applyNumberFormat="1" applyFont="1" applyFill="1" applyBorder="1" applyAlignment="1">
      <alignment horizontal="right" vertical="center" wrapText="1"/>
    </xf>
    <xf numFmtId="164" fontId="12" fillId="8" borderId="17" xfId="0" applyNumberFormat="1" applyFont="1" applyFill="1" applyBorder="1" applyAlignment="1" applyProtection="1">
      <alignment horizontal="right" vertical="center" wrapText="1"/>
      <protection locked="0" hidden="1"/>
    </xf>
    <xf numFmtId="1" fontId="12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readingOrder="1"/>
    </xf>
    <xf numFmtId="164" fontId="12" fillId="8" borderId="17" xfId="0" applyNumberFormat="1" applyFont="1" applyFill="1" applyBorder="1" applyProtection="1">
      <protection locked="0" hidden="1"/>
    </xf>
    <xf numFmtId="0" fontId="12" fillId="0" borderId="0" xfId="0" applyFont="1" applyAlignment="1">
      <alignment horizontal="left" vertical="center" wrapText="1" indent="1"/>
    </xf>
    <xf numFmtId="0" fontId="12" fillId="0" borderId="24" xfId="0" applyFont="1" applyBorder="1"/>
    <xf numFmtId="0" fontId="19" fillId="0" borderId="0" xfId="0" applyFont="1" applyAlignment="1">
      <alignment horizontal="left" vertical="top" wrapText="1" readingOrder="1"/>
    </xf>
    <xf numFmtId="8" fontId="12" fillId="0" borderId="0" xfId="0" applyNumberFormat="1" applyFont="1" applyBorder="1" applyAlignment="1">
      <alignment horizontal="left" vertical="center" wrapText="1" indent="1"/>
    </xf>
    <xf numFmtId="164" fontId="12" fillId="8" borderId="17" xfId="0" applyNumberFormat="1" applyFont="1" applyFill="1" applyBorder="1" applyAlignment="1" applyProtection="1">
      <alignment vertical="center"/>
      <protection locked="0" hidden="1"/>
    </xf>
    <xf numFmtId="0" fontId="12" fillId="0" borderId="0" xfId="0" applyFont="1" applyBorder="1" applyAlignment="1"/>
    <xf numFmtId="164" fontId="12" fillId="8" borderId="8" xfId="0" applyNumberFormat="1" applyFont="1" applyFill="1" applyBorder="1" applyAlignment="1" applyProtection="1">
      <alignment vertical="center"/>
      <protection locked="0" hidden="1"/>
    </xf>
    <xf numFmtId="8" fontId="12" fillId="0" borderId="0" xfId="0" applyNumberFormat="1" applyFont="1" applyAlignment="1">
      <alignment vertical="center" wrapText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vertical="center" wrapText="1"/>
      <protection hidden="1"/>
    </xf>
    <xf numFmtId="0" fontId="13" fillId="0" borderId="19" xfId="0" applyFont="1" applyBorder="1" applyProtection="1">
      <protection hidden="1"/>
    </xf>
    <xf numFmtId="0" fontId="14" fillId="0" borderId="19" xfId="0" applyFont="1" applyBorder="1" applyAlignment="1" applyProtection="1">
      <alignment vertical="center" wrapText="1"/>
      <protection hidden="1"/>
    </xf>
    <xf numFmtId="0" fontId="14" fillId="0" borderId="26" xfId="0" applyFont="1" applyBorder="1" applyAlignment="1" applyProtection="1">
      <alignment vertical="center" wrapText="1"/>
      <protection hidden="1"/>
    </xf>
    <xf numFmtId="0" fontId="14" fillId="0" borderId="27" xfId="0" applyFont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Protection="1">
      <protection hidden="1"/>
    </xf>
    <xf numFmtId="0" fontId="13" fillId="3" borderId="23" xfId="0" applyFont="1" applyFill="1" applyBorder="1" applyProtection="1"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Protection="1">
      <protection hidden="1"/>
    </xf>
    <xf numFmtId="0" fontId="13" fillId="0" borderId="29" xfId="0" applyFon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3" fillId="0" borderId="23" xfId="0" applyFont="1" applyBorder="1" applyProtection="1">
      <protection hidden="1"/>
    </xf>
    <xf numFmtId="0" fontId="14" fillId="0" borderId="17" xfId="0" applyFont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9" fontId="21" fillId="0" borderId="18" xfId="0" applyNumberFormat="1" applyFont="1" applyBorder="1" applyAlignment="1" applyProtection="1">
      <alignment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vertical="center" wrapText="1"/>
      <protection hidden="1"/>
    </xf>
    <xf numFmtId="9" fontId="14" fillId="8" borderId="0" xfId="0" applyNumberFormat="1" applyFont="1" applyFill="1" applyBorder="1" applyAlignment="1" applyProtection="1">
      <alignment horizontal="center" vertical="center" wrapText="1"/>
      <protection locked="0" hidden="1"/>
    </xf>
    <xf numFmtId="9" fontId="21" fillId="8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164" fontId="12" fillId="3" borderId="17" xfId="0" applyNumberFormat="1" applyFont="1" applyFill="1" applyBorder="1" applyProtection="1">
      <protection hidden="1"/>
    </xf>
    <xf numFmtId="164" fontId="12" fillId="3" borderId="17" xfId="0" applyNumberFormat="1" applyFont="1" applyFill="1" applyBorder="1" applyAlignment="1" applyProtection="1">
      <alignment horizontal="right"/>
      <protection hidden="1"/>
    </xf>
    <xf numFmtId="2" fontId="12" fillId="3" borderId="17" xfId="0" applyNumberFormat="1" applyFont="1" applyFill="1" applyBorder="1" applyAlignment="1" applyProtection="1">
      <alignment horizontal="right"/>
      <protection hidden="1"/>
    </xf>
    <xf numFmtId="164" fontId="12" fillId="3" borderId="17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19" xfId="0" applyFont="1" applyBorder="1" applyAlignment="1">
      <alignment vertical="center"/>
    </xf>
    <xf numFmtId="0" fontId="12" fillId="0" borderId="2" xfId="0" applyFont="1" applyBorder="1" applyAlignment="1">
      <alignment horizontal="right" vertical="center" wrapText="1"/>
    </xf>
    <xf numFmtId="0" fontId="12" fillId="8" borderId="18" xfId="0" applyFont="1" applyFill="1" applyBorder="1" applyAlignment="1" applyProtection="1">
      <alignment horizontal="left"/>
      <protection locked="0" hidden="1"/>
    </xf>
    <xf numFmtId="164" fontId="12" fillId="0" borderId="18" xfId="0" applyNumberFormat="1" applyFont="1" applyFill="1" applyBorder="1" applyAlignment="1" applyProtection="1">
      <alignment horizontal="right" vertical="center" wrapText="1"/>
      <protection locked="0" hidden="1"/>
    </xf>
    <xf numFmtId="49" fontId="12" fillId="0" borderId="29" xfId="0" applyNumberFormat="1" applyFont="1" applyFill="1" applyBorder="1" applyAlignment="1" applyProtection="1">
      <alignment horizontal="left" vertical="center" wrapText="1"/>
      <protection locked="0" hidden="1"/>
    </xf>
    <xf numFmtId="0" fontId="12" fillId="8" borderId="0" xfId="0" applyFont="1" applyFill="1"/>
    <xf numFmtId="0" fontId="12" fillId="3" borderId="0" xfId="0" applyFont="1" applyFill="1"/>
    <xf numFmtId="0" fontId="12" fillId="10" borderId="0" xfId="0" applyFont="1" applyFill="1"/>
    <xf numFmtId="0" fontId="14" fillId="10" borderId="0" xfId="0" applyFont="1" applyFill="1"/>
    <xf numFmtId="0" fontId="14" fillId="0" borderId="0" xfId="0" applyFont="1" applyAlignment="1">
      <alignment wrapText="1"/>
    </xf>
    <xf numFmtId="0" fontId="14" fillId="8" borderId="0" xfId="0" applyFont="1" applyFill="1"/>
    <xf numFmtId="0" fontId="2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2" fillId="0" borderId="19" xfId="0" quotePrefix="1" applyFont="1" applyFill="1" applyBorder="1" applyAlignment="1" applyProtection="1">
      <alignment horizontal="center"/>
      <protection locked="0" hidden="1"/>
    </xf>
    <xf numFmtId="1" fontId="12" fillId="0" borderId="19" xfId="0" quotePrefix="1" applyNumberFormat="1" applyFont="1" applyFill="1" applyBorder="1" applyAlignment="1" applyProtection="1">
      <alignment horizontal="right"/>
      <protection locked="0" hidden="1"/>
    </xf>
    <xf numFmtId="164" fontId="12" fillId="0" borderId="19" xfId="0" quotePrefix="1" applyNumberFormat="1" applyFont="1" applyFill="1" applyBorder="1" applyAlignment="1" applyProtection="1">
      <alignment horizontal="right"/>
      <protection locked="0" hidden="1"/>
    </xf>
    <xf numFmtId="14" fontId="12" fillId="0" borderId="19" xfId="0" quotePrefix="1" applyNumberFormat="1" applyFont="1" applyFill="1" applyBorder="1" applyAlignment="1" applyProtection="1">
      <alignment horizontal="center"/>
      <protection locked="0" hidden="1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 hidden="1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 hidden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/>
    <xf numFmtId="8" fontId="14" fillId="0" borderId="17" xfId="0" applyNumberFormat="1" applyFont="1" applyFill="1" applyBorder="1" applyAlignment="1">
      <alignment horizontal="right" vertical="center" wrapText="1"/>
    </xf>
    <xf numFmtId="164" fontId="14" fillId="4" borderId="17" xfId="0" applyNumberFormat="1" applyFont="1" applyFill="1" applyBorder="1" applyAlignment="1" applyProtection="1">
      <alignment horizontal="right" vertical="center" wrapText="1"/>
      <protection hidden="1"/>
    </xf>
    <xf numFmtId="164" fontId="12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0" xfId="0" quotePrefix="1" applyNumberFormat="1" applyFont="1" applyFill="1" applyAlignment="1" applyProtection="1">
      <alignment horizontal="center"/>
      <protection hidden="1"/>
    </xf>
    <xf numFmtId="14" fontId="12" fillId="3" borderId="0" xfId="0" quotePrefix="1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49" fontId="0" fillId="0" borderId="0" xfId="0" applyNumberFormat="1" applyAlignment="1" applyProtection="1">
      <alignment horizontal="center"/>
      <protection locked="0" hidden="1"/>
    </xf>
    <xf numFmtId="49" fontId="0" fillId="0" borderId="0" xfId="0" applyNumberFormat="1" applyAlignment="1" applyProtection="1">
      <alignment horizontal="right"/>
      <protection locked="0" hidden="1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164" fontId="12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2" fillId="7" borderId="17" xfId="0" applyNumberFormat="1" applyFont="1" applyFill="1" applyBorder="1" applyAlignment="1" applyProtection="1">
      <alignment horizontal="left" vertical="center" wrapText="1"/>
      <protection locked="0"/>
    </xf>
    <xf numFmtId="14" fontId="12" fillId="7" borderId="17" xfId="0" applyNumberFormat="1" applyFont="1" applyFill="1" applyBorder="1" applyAlignment="1" applyProtection="1">
      <alignment horizontal="center" vertical="center" wrapText="1"/>
      <protection locked="0"/>
    </xf>
    <xf numFmtId="164" fontId="12" fillId="7" borderId="17" xfId="0" applyNumberFormat="1" applyFont="1" applyFill="1" applyBorder="1" applyAlignment="1" applyProtection="1">
      <alignment vertical="center" wrapText="1"/>
      <protection locked="0"/>
    </xf>
    <xf numFmtId="0" fontId="12" fillId="9" borderId="17" xfId="0" quotePrefix="1" applyFont="1" applyFill="1" applyBorder="1" applyAlignment="1" applyProtection="1">
      <alignment horizontal="center"/>
      <protection locked="0" hidden="1"/>
    </xf>
    <xf numFmtId="164" fontId="12" fillId="9" borderId="17" xfId="0" quotePrefix="1" applyNumberFormat="1" applyFont="1" applyFill="1" applyBorder="1" applyAlignment="1" applyProtection="1">
      <alignment horizontal="right"/>
      <protection locked="0" hidden="1"/>
    </xf>
    <xf numFmtId="14" fontId="12" fillId="9" borderId="17" xfId="0" quotePrefix="1" applyNumberFormat="1" applyFont="1" applyFill="1" applyBorder="1" applyAlignment="1" applyProtection="1">
      <alignment horizontal="center"/>
      <protection locked="0" hidden="1"/>
    </xf>
    <xf numFmtId="49" fontId="12" fillId="7" borderId="17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/>
      <protection locked="0" hidden="1"/>
    </xf>
    <xf numFmtId="0" fontId="12" fillId="9" borderId="17" xfId="0" quotePrefix="1" applyNumberFormat="1" applyFont="1" applyFill="1" applyBorder="1" applyAlignment="1" applyProtection="1">
      <alignment horizontal="left"/>
      <protection locked="0" hidden="1"/>
    </xf>
    <xf numFmtId="2" fontId="12" fillId="3" borderId="0" xfId="0" quotePrefix="1" applyNumberFormat="1" applyFont="1" applyFill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locked="0" hidden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8" fontId="14" fillId="0" borderId="0" xfId="0" applyNumberFormat="1" applyFont="1" applyFill="1" applyBorder="1" applyAlignment="1">
      <alignment horizontal="right" vertical="center" wrapText="1"/>
    </xf>
    <xf numFmtId="14" fontId="12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hidden="1"/>
    </xf>
    <xf numFmtId="14" fontId="12" fillId="7" borderId="19" xfId="0" applyNumberFormat="1" applyFont="1" applyFill="1" applyBorder="1" applyAlignment="1" applyProtection="1">
      <alignment horizontal="center" vertical="center"/>
      <protection locked="0" hidden="1"/>
    </xf>
    <xf numFmtId="14" fontId="12" fillId="7" borderId="17" xfId="0" applyNumberFormat="1" applyFont="1" applyFill="1" applyBorder="1" applyAlignment="1" applyProtection="1">
      <alignment horizontal="center"/>
      <protection locked="0"/>
    </xf>
    <xf numFmtId="164" fontId="12" fillId="3" borderId="17" xfId="0" applyNumberFormat="1" applyFont="1" applyFill="1" applyBorder="1" applyAlignment="1" applyProtection="1">
      <alignment horizontal="right" vertical="center" wrapText="1"/>
      <protection hidden="1"/>
    </xf>
    <xf numFmtId="49" fontId="12" fillId="7" borderId="0" xfId="0" applyNumberFormat="1" applyFont="1" applyFill="1" applyBorder="1" applyAlignment="1" applyProtection="1">
      <alignment horizontal="left"/>
      <protection locked="0" hidden="1"/>
    </xf>
    <xf numFmtId="49" fontId="12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25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2" fillId="9" borderId="17" xfId="0" quotePrefix="1" applyNumberFormat="1" applyFont="1" applyFill="1" applyBorder="1" applyAlignment="1" applyProtection="1">
      <alignment horizontal="center"/>
      <protection locked="0" hidden="1"/>
    </xf>
    <xf numFmtId="49" fontId="12" fillId="0" borderId="19" xfId="0" quotePrefix="1" applyNumberFormat="1" applyFont="1" applyFill="1" applyBorder="1" applyAlignment="1" applyProtection="1">
      <alignment horizontal="center"/>
      <protection locked="0" hidden="1"/>
    </xf>
    <xf numFmtId="49" fontId="12" fillId="9" borderId="17" xfId="0" quotePrefix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8" fontId="14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/>
    </xf>
    <xf numFmtId="0" fontId="32" fillId="0" borderId="0" xfId="0" applyFont="1" applyProtection="1">
      <protection locked="0" hidden="1"/>
    </xf>
    <xf numFmtId="49" fontId="12" fillId="8" borderId="17" xfId="0" applyNumberFormat="1" applyFont="1" applyFill="1" applyBorder="1" applyAlignment="1" applyProtection="1">
      <alignment horizontal="left" vertical="center" wrapText="1"/>
      <protection locked="0"/>
    </xf>
    <xf numFmtId="164" fontId="12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0" borderId="26" xfId="0" applyFont="1" applyFill="1" applyBorder="1" applyAlignment="1" applyProtection="1">
      <alignment vertical="center"/>
      <protection hidden="1"/>
    </xf>
    <xf numFmtId="8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5" fillId="0" borderId="17" xfId="0" applyFont="1" applyFill="1" applyBorder="1" applyAlignment="1" applyProtection="1">
      <alignment horizontal="right"/>
    </xf>
    <xf numFmtId="164" fontId="5" fillId="3" borderId="17" xfId="0" applyNumberFormat="1" applyFont="1" applyFill="1" applyBorder="1" applyAlignment="1" applyProtection="1">
      <alignment horizontal="right"/>
    </xf>
    <xf numFmtId="0" fontId="12" fillId="8" borderId="17" xfId="0" quotePrefix="1" applyNumberFormat="1" applyFont="1" applyFill="1" applyBorder="1" applyAlignment="1" applyProtection="1">
      <alignment horizontal="right"/>
      <protection locked="0" hidden="1"/>
    </xf>
    <xf numFmtId="164" fontId="3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wrapText="1"/>
    </xf>
    <xf numFmtId="14" fontId="12" fillId="7" borderId="18" xfId="0" applyNumberFormat="1" applyFont="1" applyFill="1" applyBorder="1" applyAlignment="1" applyProtection="1">
      <alignment horizontal="left" vertical="center"/>
      <protection locked="0" hidden="1"/>
    </xf>
    <xf numFmtId="14" fontId="12" fillId="7" borderId="18" xfId="0" applyNumberFormat="1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4" fontId="14" fillId="7" borderId="20" xfId="0" applyNumberFormat="1" applyFont="1" applyFill="1" applyBorder="1" applyAlignment="1" applyProtection="1">
      <alignment horizontal="right"/>
      <protection locked="0" hidden="1"/>
    </xf>
    <xf numFmtId="164" fontId="14" fillId="7" borderId="22" xfId="0" applyNumberFormat="1" applyFont="1" applyFill="1" applyBorder="1" applyAlignment="1" applyProtection="1">
      <alignment horizontal="right"/>
      <protection locked="0" hidden="1"/>
    </xf>
    <xf numFmtId="164" fontId="14" fillId="0" borderId="20" xfId="0" applyNumberFormat="1" applyFont="1" applyFill="1" applyBorder="1" applyAlignment="1" applyProtection="1">
      <alignment horizontal="right"/>
      <protection hidden="1"/>
    </xf>
    <xf numFmtId="164" fontId="14" fillId="0" borderId="22" xfId="0" applyNumberFormat="1" applyFont="1" applyFill="1" applyBorder="1" applyAlignment="1" applyProtection="1">
      <alignment horizontal="right"/>
      <protection hidden="1"/>
    </xf>
    <xf numFmtId="0" fontId="12" fillId="7" borderId="0" xfId="0" applyFont="1" applyFill="1" applyAlignment="1" applyProtection="1">
      <alignment horizontal="left" vertical="center" wrapText="1"/>
      <protection locked="0" hidden="1"/>
    </xf>
    <xf numFmtId="0" fontId="12" fillId="7" borderId="0" xfId="0" applyFont="1" applyFill="1" applyAlignment="1" applyProtection="1">
      <alignment horizontal="left"/>
      <protection locked="0" hidden="1"/>
    </xf>
    <xf numFmtId="0" fontId="14" fillId="0" borderId="7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12" fillId="7" borderId="18" xfId="0" applyNumberFormat="1" applyFont="1" applyFill="1" applyBorder="1" applyAlignment="1" applyProtection="1">
      <alignment horizontal="left"/>
      <protection locked="0" hidden="1"/>
    </xf>
    <xf numFmtId="49" fontId="12" fillId="7" borderId="21" xfId="0" applyNumberFormat="1" applyFont="1" applyFill="1" applyBorder="1" applyAlignment="1" applyProtection="1">
      <alignment horizontal="left"/>
      <protection locked="0" hidden="1"/>
    </xf>
    <xf numFmtId="49" fontId="29" fillId="7" borderId="21" xfId="2" applyNumberFormat="1" applyFont="1" applyFill="1" applyBorder="1" applyAlignment="1" applyProtection="1">
      <alignment horizontal="left"/>
      <protection locked="0" hidden="1"/>
    </xf>
    <xf numFmtId="0" fontId="12" fillId="0" borderId="25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7" borderId="0" xfId="0" applyFont="1" applyFill="1" applyBorder="1" applyAlignment="1" applyProtection="1">
      <alignment horizontal="left" vertical="center"/>
      <protection locked="0" hidden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4" fontId="14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41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 applyProtection="1">
      <alignment horizontal="left" vertical="top" wrapText="1"/>
      <protection locked="0" hidden="1"/>
    </xf>
    <xf numFmtId="0" fontId="12" fillId="7" borderId="19" xfId="0" applyFont="1" applyFill="1" applyBorder="1" applyAlignment="1" applyProtection="1">
      <alignment horizontal="left" vertical="top" wrapText="1"/>
      <protection locked="0" hidden="1"/>
    </xf>
    <xf numFmtId="0" fontId="12" fillId="7" borderId="26" xfId="0" applyFont="1" applyFill="1" applyBorder="1" applyAlignment="1" applyProtection="1">
      <alignment horizontal="left" vertical="top" wrapText="1"/>
      <protection locked="0" hidden="1"/>
    </xf>
    <xf numFmtId="0" fontId="12" fillId="7" borderId="27" xfId="0" applyFont="1" applyFill="1" applyBorder="1" applyAlignment="1" applyProtection="1">
      <alignment horizontal="left" vertical="top" wrapText="1"/>
      <protection locked="0" hidden="1"/>
    </xf>
    <xf numFmtId="0" fontId="12" fillId="7" borderId="0" xfId="0" applyFont="1" applyFill="1" applyBorder="1" applyAlignment="1" applyProtection="1">
      <alignment horizontal="left" vertical="top" wrapText="1"/>
      <protection locked="0" hidden="1"/>
    </xf>
    <xf numFmtId="0" fontId="12" fillId="7" borderId="23" xfId="0" applyFont="1" applyFill="1" applyBorder="1" applyAlignment="1" applyProtection="1">
      <alignment horizontal="left" vertical="top" wrapText="1"/>
      <protection locked="0" hidden="1"/>
    </xf>
    <xf numFmtId="0" fontId="12" fillId="7" borderId="28" xfId="0" applyFont="1" applyFill="1" applyBorder="1" applyAlignment="1" applyProtection="1">
      <alignment horizontal="left" vertical="top" wrapText="1"/>
      <protection locked="0" hidden="1"/>
    </xf>
    <xf numFmtId="0" fontId="12" fillId="7" borderId="18" xfId="0" applyFont="1" applyFill="1" applyBorder="1" applyAlignment="1" applyProtection="1">
      <alignment horizontal="left" vertical="top" wrapText="1"/>
      <protection locked="0" hidden="1"/>
    </xf>
    <xf numFmtId="0" fontId="12" fillId="7" borderId="29" xfId="0" applyFont="1" applyFill="1" applyBorder="1" applyAlignment="1" applyProtection="1">
      <alignment horizontal="left" vertical="top" wrapText="1"/>
      <protection locked="0" hidden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left" vertical="center" wrapText="1"/>
    </xf>
    <xf numFmtId="164" fontId="12" fillId="0" borderId="25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6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7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8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8" borderId="18" xfId="0" applyFont="1" applyFill="1" applyBorder="1" applyAlignment="1" applyProtection="1">
      <alignment horizontal="center"/>
      <protection hidden="1"/>
    </xf>
    <xf numFmtId="0" fontId="12" fillId="0" borderId="0" xfId="0" applyFont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12" fillId="8" borderId="25" xfId="0" applyFont="1" applyFill="1" applyBorder="1" applyAlignment="1" applyProtection="1">
      <alignment horizontal="left" vertical="top" wrapText="1"/>
      <protection locked="0" hidden="1"/>
    </xf>
    <xf numFmtId="0" fontId="12" fillId="8" borderId="19" xfId="0" applyFont="1" applyFill="1" applyBorder="1" applyAlignment="1" applyProtection="1">
      <alignment horizontal="left" vertical="top" wrapText="1"/>
      <protection locked="0" hidden="1"/>
    </xf>
    <xf numFmtId="0" fontId="12" fillId="8" borderId="26" xfId="0" applyFont="1" applyFill="1" applyBorder="1" applyAlignment="1" applyProtection="1">
      <alignment horizontal="left" vertical="top" wrapText="1"/>
      <protection locked="0" hidden="1"/>
    </xf>
    <xf numFmtId="0" fontId="12" fillId="8" borderId="27" xfId="0" applyFont="1" applyFill="1" applyBorder="1" applyAlignment="1" applyProtection="1">
      <alignment horizontal="left" vertical="top" wrapText="1"/>
      <protection locked="0" hidden="1"/>
    </xf>
    <xf numFmtId="0" fontId="12" fillId="8" borderId="0" xfId="0" applyFont="1" applyFill="1" applyBorder="1" applyAlignment="1" applyProtection="1">
      <alignment horizontal="left" vertical="top" wrapText="1"/>
      <protection locked="0" hidden="1"/>
    </xf>
    <xf numFmtId="0" fontId="12" fillId="8" borderId="23" xfId="0" applyFont="1" applyFill="1" applyBorder="1" applyAlignment="1" applyProtection="1">
      <alignment horizontal="left" vertical="top" wrapText="1"/>
      <protection locked="0" hidden="1"/>
    </xf>
    <xf numFmtId="0" fontId="12" fillId="8" borderId="28" xfId="0" applyFont="1" applyFill="1" applyBorder="1" applyAlignment="1" applyProtection="1">
      <alignment horizontal="left" vertical="top" wrapText="1"/>
      <protection locked="0" hidden="1"/>
    </xf>
    <xf numFmtId="0" fontId="12" fillId="8" borderId="18" xfId="0" applyFont="1" applyFill="1" applyBorder="1" applyAlignment="1" applyProtection="1">
      <alignment horizontal="left" vertical="top" wrapText="1"/>
      <protection locked="0" hidden="1"/>
    </xf>
    <xf numFmtId="0" fontId="12" fillId="8" borderId="29" xfId="0" applyFont="1" applyFill="1" applyBorder="1" applyAlignment="1" applyProtection="1">
      <alignment horizontal="left" vertical="top" wrapText="1"/>
      <protection locked="0" hidden="1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 readingOrder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vertical="center" wrapText="1"/>
      <protection hidden="1"/>
    </xf>
    <xf numFmtId="0" fontId="14" fillId="8" borderId="18" xfId="0" applyFont="1" applyFill="1" applyBorder="1" applyAlignment="1" applyProtection="1">
      <alignment horizontal="left" vertical="center" wrapText="1"/>
      <protection locked="0" hidden="1"/>
    </xf>
    <xf numFmtId="0" fontId="14" fillId="8" borderId="29" xfId="0" applyFont="1" applyFill="1" applyBorder="1" applyAlignment="1" applyProtection="1">
      <alignment horizontal="left" vertical="center" wrapText="1"/>
      <protection locked="0" hidden="1"/>
    </xf>
    <xf numFmtId="0" fontId="14" fillId="0" borderId="19" xfId="0" applyFont="1" applyBorder="1" applyAlignment="1" applyProtection="1">
      <alignment horizontal="left" vertical="center" wrapText="1"/>
      <protection hidden="1"/>
    </xf>
    <xf numFmtId="0" fontId="14" fillId="0" borderId="25" xfId="0" applyFont="1" applyFill="1" applyBorder="1" applyAlignment="1" applyProtection="1">
      <alignment horizontal="left" vertical="center" wrapText="1"/>
      <protection hidden="1"/>
    </xf>
    <xf numFmtId="0" fontId="14" fillId="0" borderId="19" xfId="0" applyFont="1" applyFill="1" applyBorder="1" applyAlignment="1" applyProtection="1">
      <alignment horizontal="left" vertical="center" wrapText="1"/>
      <protection hidden="1"/>
    </xf>
    <xf numFmtId="0" fontId="14" fillId="0" borderId="25" xfId="0" applyFont="1" applyBorder="1" applyAlignment="1" applyProtection="1">
      <alignment horizontal="left" vertical="center" wrapText="1"/>
      <protection hidden="1"/>
    </xf>
    <xf numFmtId="0" fontId="14" fillId="0" borderId="26" xfId="0" applyFont="1" applyBorder="1" applyAlignment="1" applyProtection="1">
      <alignment horizontal="left" vertical="center" wrapText="1"/>
      <protection hidden="1"/>
    </xf>
    <xf numFmtId="0" fontId="12" fillId="0" borderId="20" xfId="0" applyFont="1" applyBorder="1" applyAlignment="1" applyProtection="1">
      <alignment horizontal="left" vertical="center" wrapText="1"/>
      <protection hidden="1"/>
    </xf>
    <xf numFmtId="0" fontId="12" fillId="0" borderId="21" xfId="0" applyFont="1" applyBorder="1" applyAlignment="1" applyProtection="1">
      <alignment horizontal="left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2" fillId="0" borderId="18" xfId="0" applyFont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left" vertical="center" wrapText="1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14" fillId="8" borderId="17" xfId="0" applyFont="1" applyFill="1" applyBorder="1" applyAlignment="1" applyProtection="1">
      <alignment horizontal="left" vertical="center" wrapText="1"/>
      <protection locked="0" hidden="1"/>
    </xf>
    <xf numFmtId="0" fontId="6" fillId="8" borderId="25" xfId="0" applyFont="1" applyFill="1" applyBorder="1" applyAlignment="1" applyProtection="1">
      <alignment horizontal="left" vertical="top"/>
      <protection locked="0"/>
    </xf>
    <xf numFmtId="0" fontId="6" fillId="8" borderId="19" xfId="0" applyFont="1" applyFill="1" applyBorder="1" applyAlignment="1" applyProtection="1">
      <alignment horizontal="left" vertical="top"/>
      <protection locked="0"/>
    </xf>
    <xf numFmtId="0" fontId="6" fillId="8" borderId="26" xfId="0" applyFont="1" applyFill="1" applyBorder="1" applyAlignment="1" applyProtection="1">
      <alignment horizontal="left" vertical="top"/>
      <protection locked="0"/>
    </xf>
    <xf numFmtId="0" fontId="6" fillId="8" borderId="27" xfId="0" applyFont="1" applyFill="1" applyBorder="1" applyAlignment="1" applyProtection="1">
      <alignment horizontal="left" vertical="top"/>
      <protection locked="0"/>
    </xf>
    <xf numFmtId="0" fontId="6" fillId="8" borderId="0" xfId="0" applyFont="1" applyFill="1" applyBorder="1" applyAlignment="1" applyProtection="1">
      <alignment horizontal="left" vertical="top"/>
      <protection locked="0"/>
    </xf>
    <xf numFmtId="0" fontId="6" fillId="8" borderId="23" xfId="0" applyFont="1" applyFill="1" applyBorder="1" applyAlignment="1" applyProtection="1">
      <alignment horizontal="left" vertical="top"/>
      <protection locked="0"/>
    </xf>
    <xf numFmtId="0" fontId="6" fillId="8" borderId="28" xfId="0" applyFont="1" applyFill="1" applyBorder="1" applyAlignment="1" applyProtection="1">
      <alignment horizontal="left" vertical="top"/>
      <protection locked="0"/>
    </xf>
    <xf numFmtId="0" fontId="6" fillId="8" borderId="18" xfId="0" applyFont="1" applyFill="1" applyBorder="1" applyAlignment="1" applyProtection="1">
      <alignment horizontal="left" vertical="top"/>
      <protection locked="0"/>
    </xf>
    <xf numFmtId="0" fontId="6" fillId="8" borderId="29" xfId="0" applyFont="1" applyFill="1" applyBorder="1" applyAlignment="1" applyProtection="1">
      <alignment horizontal="left" vertical="top"/>
      <protection locked="0"/>
    </xf>
    <xf numFmtId="0" fontId="31" fillId="0" borderId="18" xfId="0" applyFont="1" applyBorder="1" applyAlignment="1">
      <alignment horizontal="left"/>
    </xf>
    <xf numFmtId="0" fontId="14" fillId="8" borderId="0" xfId="0" applyFont="1" applyFill="1" applyBorder="1" applyAlignment="1" applyProtection="1">
      <alignment horizontal="left" vertical="center" wrapText="1"/>
      <protection locked="0" hidden="1"/>
    </xf>
    <xf numFmtId="0" fontId="14" fillId="8" borderId="23" xfId="0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4" fillId="0" borderId="23" xfId="0" applyFont="1" applyBorder="1" applyAlignment="1" applyProtection="1">
      <alignment horizontal="left" vertical="center" wrapText="1"/>
      <protection hidden="1"/>
    </xf>
  </cellXfs>
  <cellStyles count="3">
    <cellStyle name="Erklärender Text" xfId="1" builtinId="53"/>
    <cellStyle name="Link" xfId="2" builtinId="8"/>
    <cellStyle name="Standard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AFBF7"/>
      <color rgb="FFE1ECFF"/>
      <color rgb="FFE5F2FF"/>
      <color rgb="FFFDFBFF"/>
      <color rgb="FFF7ECFE"/>
      <color rgb="FFF5E6FE"/>
      <color rgb="FFFBFDFF"/>
      <color rgb="FFEFF3FF"/>
      <color rgb="FFFDFDFD"/>
      <color rgb="FFFB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E1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18</xdr:row>
          <xdr:rowOff>133350</xdr:rowOff>
        </xdr:from>
        <xdr:to>
          <xdr:col>8</xdr:col>
          <xdr:colOff>314325</xdr:colOff>
          <xdr:row>20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133350</xdr:rowOff>
        </xdr:from>
        <xdr:to>
          <xdr:col>8</xdr:col>
          <xdr:colOff>781050</xdr:colOff>
          <xdr:row>20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29</xdr:row>
          <xdr:rowOff>171450</xdr:rowOff>
        </xdr:from>
        <xdr:to>
          <xdr:col>8</xdr:col>
          <xdr:colOff>314325</xdr:colOff>
          <xdr:row>31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171450</xdr:rowOff>
        </xdr:from>
        <xdr:to>
          <xdr:col>8</xdr:col>
          <xdr:colOff>781050</xdr:colOff>
          <xdr:row>31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33</xdr:row>
          <xdr:rowOff>28575</xdr:rowOff>
        </xdr:from>
        <xdr:to>
          <xdr:col>8</xdr:col>
          <xdr:colOff>314325</xdr:colOff>
          <xdr:row>34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33</xdr:row>
          <xdr:rowOff>28575</xdr:rowOff>
        </xdr:from>
        <xdr:to>
          <xdr:col>8</xdr:col>
          <xdr:colOff>781050</xdr:colOff>
          <xdr:row>34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45</xdr:row>
          <xdr:rowOff>123825</xdr:rowOff>
        </xdr:from>
        <xdr:to>
          <xdr:col>5</xdr:col>
          <xdr:colOff>371475</xdr:colOff>
          <xdr:row>47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45</xdr:row>
          <xdr:rowOff>123825</xdr:rowOff>
        </xdr:from>
        <xdr:to>
          <xdr:col>7</xdr:col>
          <xdr:colOff>647700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133350</xdr:rowOff>
        </xdr:from>
        <xdr:to>
          <xdr:col>1</xdr:col>
          <xdr:colOff>333375</xdr:colOff>
          <xdr:row>14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12</xdr:row>
          <xdr:rowOff>142875</xdr:rowOff>
        </xdr:from>
        <xdr:to>
          <xdr:col>4</xdr:col>
          <xdr:colOff>971550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107</xdr:row>
          <xdr:rowOff>0</xdr:rowOff>
        </xdr:from>
        <xdr:to>
          <xdr:col>6</xdr:col>
          <xdr:colOff>542925</xdr:colOff>
          <xdr:row>108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0</xdr:rowOff>
        </xdr:from>
        <xdr:to>
          <xdr:col>9</xdr:col>
          <xdr:colOff>485775</xdr:colOff>
          <xdr:row>108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108</xdr:row>
          <xdr:rowOff>0</xdr:rowOff>
        </xdr:from>
        <xdr:to>
          <xdr:col>6</xdr:col>
          <xdr:colOff>542925</xdr:colOff>
          <xdr:row>109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0</xdr:rowOff>
        </xdr:from>
        <xdr:to>
          <xdr:col>9</xdr:col>
          <xdr:colOff>485775</xdr:colOff>
          <xdr:row>109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314325</xdr:colOff>
          <xdr:row>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476250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28575</xdr:rowOff>
        </xdr:from>
        <xdr:to>
          <xdr:col>9</xdr:col>
          <xdr:colOff>304800</xdr:colOff>
          <xdr:row>11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28575</xdr:rowOff>
        </xdr:from>
        <xdr:to>
          <xdr:col>10</xdr:col>
          <xdr:colOff>466725</xdr:colOff>
          <xdr:row>11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314325</xdr:colOff>
          <xdr:row>28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10</xdr:col>
          <xdr:colOff>476250</xdr:colOff>
          <xdr:row>28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9</xdr:col>
          <xdr:colOff>314325</xdr:colOff>
          <xdr:row>29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10</xdr:col>
          <xdr:colOff>476250</xdr:colOff>
          <xdr:row>29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2</xdr:col>
          <xdr:colOff>0</xdr:colOff>
          <xdr:row>25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2</xdr:col>
          <xdr:colOff>9525</xdr:colOff>
          <xdr:row>26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1"/>
  <sheetViews>
    <sheetView showGridLines="0" view="pageLayout" zoomScaleNormal="100" workbookViewId="0">
      <selection activeCell="C28" sqref="C28"/>
    </sheetView>
  </sheetViews>
  <sheetFormatPr baseColWidth="10" defaultColWidth="6.85546875" defaultRowHeight="12.75" x14ac:dyDescent="0.2"/>
  <cols>
    <col min="1" max="6" width="18.140625" style="52" customWidth="1"/>
    <col min="7" max="8" width="15" style="52" customWidth="1"/>
    <col min="9" max="16384" width="6.85546875" style="52"/>
  </cols>
  <sheetData>
    <row r="1" spans="1:9" ht="30" customHeight="1" x14ac:dyDescent="0.25">
      <c r="A1" s="232" t="s">
        <v>101</v>
      </c>
      <c r="B1" s="232"/>
      <c r="C1" s="232"/>
      <c r="D1" s="232"/>
      <c r="E1" s="232"/>
      <c r="F1" s="151"/>
      <c r="G1" s="149"/>
      <c r="H1" s="149"/>
      <c r="I1" s="149"/>
    </row>
    <row r="4" spans="1:9" x14ac:dyDescent="0.2">
      <c r="A4" s="55"/>
      <c r="B4" s="55"/>
      <c r="C4" s="55"/>
      <c r="D4" s="55"/>
      <c r="E4" s="55"/>
      <c r="F4" s="55"/>
      <c r="G4" s="55"/>
    </row>
    <row r="5" spans="1:9" x14ac:dyDescent="0.2">
      <c r="A5" s="148" t="s">
        <v>116</v>
      </c>
      <c r="B5" s="147"/>
      <c r="C5" s="147"/>
      <c r="D5" s="147"/>
      <c r="E5" s="147"/>
    </row>
    <row r="6" spans="1:9" ht="6" customHeight="1" x14ac:dyDescent="0.2"/>
    <row r="7" spans="1:9" x14ac:dyDescent="0.2">
      <c r="A7" s="147" t="s">
        <v>117</v>
      </c>
      <c r="B7" s="147"/>
      <c r="C7" s="147"/>
      <c r="D7" s="147"/>
      <c r="E7" s="147"/>
    </row>
    <row r="8" spans="1:9" x14ac:dyDescent="0.2">
      <c r="A8" s="147" t="s">
        <v>20</v>
      </c>
      <c r="B8" s="147"/>
      <c r="C8" s="147"/>
      <c r="D8" s="147"/>
      <c r="E8" s="147"/>
    </row>
    <row r="9" spans="1:9" x14ac:dyDescent="0.2">
      <c r="A9" s="146" t="s">
        <v>127</v>
      </c>
      <c r="B9" s="146"/>
      <c r="C9" s="146"/>
      <c r="D9" s="146"/>
      <c r="E9" s="146"/>
    </row>
    <row r="13" spans="1:9" ht="7.5" customHeight="1" x14ac:dyDescent="0.2"/>
    <row r="14" spans="1:9" x14ac:dyDescent="0.2">
      <c r="A14" s="150" t="s">
        <v>118</v>
      </c>
      <c r="B14" s="145"/>
      <c r="C14" s="145"/>
      <c r="D14" s="145"/>
      <c r="E14" s="145"/>
    </row>
    <row r="15" spans="1:9" ht="6" customHeight="1" x14ac:dyDescent="0.2"/>
    <row r="16" spans="1:9" x14ac:dyDescent="0.2">
      <c r="A16" s="145" t="s">
        <v>119</v>
      </c>
      <c r="B16" s="145"/>
      <c r="C16" s="145"/>
      <c r="D16" s="145"/>
      <c r="E16" s="145"/>
    </row>
    <row r="17" spans="1:5" x14ac:dyDescent="0.2">
      <c r="A17" s="145" t="s">
        <v>120</v>
      </c>
      <c r="B17" s="145"/>
      <c r="C17" s="145"/>
      <c r="D17" s="145"/>
      <c r="E17" s="145"/>
    </row>
    <row r="18" spans="1:5" x14ac:dyDescent="0.2">
      <c r="A18" s="145" t="s">
        <v>121</v>
      </c>
      <c r="B18" s="145"/>
      <c r="C18" s="145"/>
      <c r="D18" s="145"/>
      <c r="E18" s="145"/>
    </row>
    <row r="19" spans="1:5" x14ac:dyDescent="0.2">
      <c r="A19" s="145" t="s">
        <v>122</v>
      </c>
      <c r="B19" s="145"/>
      <c r="C19" s="145"/>
      <c r="D19" s="145"/>
      <c r="E19" s="145"/>
    </row>
    <row r="21" spans="1:5" ht="6.75" customHeight="1" x14ac:dyDescent="0.2"/>
  </sheetData>
  <sheetProtection password="A1EE" sheet="1" objects="1" scenarios="1" selectLockedCells="1"/>
  <mergeCells count="1">
    <mergeCell ref="A1:E1"/>
  </mergeCells>
  <pageMargins left="0.6692913385826772" right="0.23622047244094488" top="0.74803149606299213" bottom="0.74803149606299213" header="0.31496062992125984" footer="0.31496062992125984"/>
  <pageSetup paperSize="9" fitToWidth="0" fitToHeight="0" orientation="portrait" r:id="rId1"/>
  <headerFooter>
    <oddHeader xml:space="preserve">&amp;C&amp;"Arial,Fett"
&amp;"-,Standard"  
</oddHeader>
    <oddFooter>&amp;L&amp;"Arial,Standard"&amp;7© Wirtschafts- und Infrastrukturbank Hessen,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4"/>
    <pageSetUpPr fitToPage="1"/>
  </sheetPr>
  <dimension ref="A1:L61"/>
  <sheetViews>
    <sheetView showGridLines="0" view="pageLayout" topLeftCell="A31" zoomScaleNormal="100" workbookViewId="0">
      <selection activeCell="G27" sqref="G27:H27"/>
    </sheetView>
  </sheetViews>
  <sheetFormatPr baseColWidth="10" defaultColWidth="6.85546875" defaultRowHeight="12.75" x14ac:dyDescent="0.2"/>
  <cols>
    <col min="1" max="1" width="13" style="49" customWidth="1"/>
    <col min="2" max="2" width="14" style="49" customWidth="1"/>
    <col min="3" max="3" width="12" style="49" customWidth="1"/>
    <col min="4" max="4" width="7.7109375" style="49" customWidth="1"/>
    <col min="5" max="5" width="14.42578125" style="49" customWidth="1"/>
    <col min="6" max="6" width="10.5703125" style="49" customWidth="1"/>
    <col min="7" max="7" width="14.42578125" style="49" customWidth="1"/>
    <col min="8" max="8" width="13.5703125" style="49" customWidth="1"/>
    <col min="9" max="9" width="14.28515625" style="49" customWidth="1"/>
    <col min="10" max="16384" width="6.85546875" style="49"/>
  </cols>
  <sheetData>
    <row r="1" spans="1:12" ht="13.5" thickBot="1" x14ac:dyDescent="0.25">
      <c r="A1" s="244" t="s">
        <v>56</v>
      </c>
      <c r="B1" s="245"/>
      <c r="C1" s="245"/>
      <c r="D1" s="246"/>
      <c r="E1" s="55"/>
      <c r="F1" s="55"/>
      <c r="H1" s="141" t="s">
        <v>103</v>
      </c>
      <c r="I1" s="202"/>
      <c r="J1" s="52"/>
      <c r="K1" s="52"/>
      <c r="L1" s="52"/>
    </row>
    <row r="2" spans="1:12" ht="15.75" customHeight="1" x14ac:dyDescent="0.2">
      <c r="A2" s="247" t="s">
        <v>114</v>
      </c>
      <c r="B2" s="248"/>
      <c r="C2" s="248"/>
      <c r="D2" s="249"/>
      <c r="E2" s="55"/>
      <c r="F2" s="55"/>
      <c r="H2" s="52"/>
      <c r="I2" s="52"/>
      <c r="J2" s="52"/>
      <c r="K2" s="52"/>
      <c r="L2" s="52"/>
    </row>
    <row r="3" spans="1:12" ht="15.75" customHeight="1" x14ac:dyDescent="0.2">
      <c r="A3" s="254" t="s">
        <v>2</v>
      </c>
      <c r="B3" s="255"/>
      <c r="C3" s="255"/>
      <c r="D3" s="256"/>
      <c r="F3" s="56" t="s">
        <v>88</v>
      </c>
      <c r="G3" s="251"/>
      <c r="H3" s="251"/>
      <c r="I3" s="251"/>
      <c r="J3" s="52"/>
      <c r="K3" s="52"/>
      <c r="L3" s="52"/>
    </row>
    <row r="4" spans="1:12" ht="15.75" customHeight="1" x14ac:dyDescent="0.2">
      <c r="A4" s="257"/>
      <c r="B4" s="258"/>
      <c r="C4" s="258"/>
      <c r="D4" s="259"/>
      <c r="F4" s="56" t="s">
        <v>1</v>
      </c>
      <c r="G4" s="252"/>
      <c r="H4" s="252"/>
      <c r="I4" s="252"/>
      <c r="J4" s="52"/>
      <c r="K4" s="52"/>
      <c r="L4" s="52"/>
    </row>
    <row r="5" spans="1:12" ht="15.75" customHeight="1" x14ac:dyDescent="0.2">
      <c r="A5" s="257"/>
      <c r="B5" s="258"/>
      <c r="C5" s="258"/>
      <c r="D5" s="259"/>
      <c r="F5" s="56" t="s">
        <v>3</v>
      </c>
      <c r="G5" s="252"/>
      <c r="H5" s="252"/>
      <c r="I5" s="252"/>
      <c r="J5" s="52"/>
      <c r="K5" s="52"/>
      <c r="L5" s="52"/>
    </row>
    <row r="6" spans="1:12" ht="15.75" customHeight="1" x14ac:dyDescent="0.2">
      <c r="A6" s="257"/>
      <c r="B6" s="258"/>
      <c r="C6" s="258"/>
      <c r="D6" s="259"/>
      <c r="F6" s="56" t="s">
        <v>4</v>
      </c>
      <c r="G6" s="252"/>
      <c r="H6" s="252"/>
      <c r="I6" s="252"/>
      <c r="J6" s="52"/>
      <c r="K6" s="52"/>
      <c r="L6" s="52"/>
    </row>
    <row r="7" spans="1:12" ht="15.75" customHeight="1" x14ac:dyDescent="0.2">
      <c r="A7" s="260"/>
      <c r="B7" s="261"/>
      <c r="C7" s="261"/>
      <c r="D7" s="262"/>
      <c r="F7" s="56" t="s">
        <v>115</v>
      </c>
      <c r="G7" s="253"/>
      <c r="H7" s="252"/>
      <c r="I7" s="252"/>
      <c r="J7" s="52"/>
      <c r="K7" s="52"/>
      <c r="L7" s="52"/>
    </row>
    <row r="8" spans="1:12" x14ac:dyDescent="0.2">
      <c r="A8" s="53"/>
      <c r="B8" s="53"/>
      <c r="C8" s="53"/>
      <c r="D8" s="53"/>
      <c r="G8" s="58"/>
      <c r="H8" s="59"/>
      <c r="I8" s="59"/>
      <c r="J8" s="52"/>
      <c r="K8" s="52"/>
      <c r="L8" s="52"/>
    </row>
    <row r="9" spans="1:12" x14ac:dyDescent="0.2">
      <c r="A9" s="53"/>
      <c r="B9" s="53"/>
      <c r="C9" s="53"/>
      <c r="D9" s="53"/>
      <c r="G9" s="58"/>
      <c r="H9" s="59"/>
      <c r="I9" s="59"/>
      <c r="J9" s="52"/>
      <c r="K9" s="52"/>
      <c r="L9" s="52"/>
    </row>
    <row r="10" spans="1:12" ht="15" x14ac:dyDescent="0.2">
      <c r="A10" s="250" t="s">
        <v>5</v>
      </c>
      <c r="B10" s="250"/>
      <c r="C10" s="250"/>
      <c r="D10" s="250"/>
      <c r="E10" s="250"/>
      <c r="F10" s="250"/>
      <c r="G10" s="250"/>
      <c r="H10" s="250"/>
      <c r="I10" s="250"/>
      <c r="J10" s="52"/>
    </row>
    <row r="11" spans="1:12" ht="15" x14ac:dyDescent="0.2">
      <c r="A11" s="250" t="s">
        <v>6</v>
      </c>
      <c r="B11" s="250"/>
      <c r="C11" s="250"/>
      <c r="D11" s="250"/>
      <c r="E11" s="250"/>
      <c r="F11" s="250"/>
      <c r="G11" s="250"/>
      <c r="H11" s="250"/>
      <c r="I11" s="250"/>
      <c r="J11" s="52"/>
    </row>
    <row r="12" spans="1:12" ht="1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52"/>
    </row>
    <row r="13" spans="1:12" x14ac:dyDescent="0.2">
      <c r="A13" s="54"/>
      <c r="B13" s="52"/>
      <c r="C13" s="52"/>
      <c r="D13" s="52"/>
      <c r="E13" s="52"/>
      <c r="F13" s="52"/>
      <c r="G13" s="52"/>
      <c r="H13" s="52"/>
      <c r="I13" s="52"/>
      <c r="J13" s="52"/>
    </row>
    <row r="14" spans="1:12" x14ac:dyDescent="0.2">
      <c r="A14" s="60" t="s">
        <v>7</v>
      </c>
      <c r="B14" s="54" t="s">
        <v>134</v>
      </c>
      <c r="C14" s="54"/>
      <c r="D14" s="52"/>
      <c r="E14" s="214"/>
      <c r="F14" s="54" t="s">
        <v>135</v>
      </c>
      <c r="G14" s="52"/>
      <c r="I14" s="52"/>
      <c r="J14" s="52"/>
    </row>
    <row r="15" spans="1:12" x14ac:dyDescent="0.2">
      <c r="A15" s="54"/>
      <c r="B15" s="52"/>
      <c r="C15" s="52"/>
      <c r="D15" s="52"/>
      <c r="E15" s="52"/>
      <c r="F15" s="52"/>
      <c r="G15" s="52"/>
      <c r="H15" s="52"/>
      <c r="I15" s="52"/>
      <c r="J15" s="52"/>
    </row>
    <row r="16" spans="1:12" ht="26.25" customHeight="1" x14ac:dyDescent="0.2">
      <c r="A16" s="263" t="s">
        <v>8</v>
      </c>
      <c r="B16" s="264"/>
      <c r="C16" s="275"/>
      <c r="D16" s="275"/>
      <c r="E16" s="264" t="s">
        <v>9</v>
      </c>
      <c r="F16" s="264"/>
      <c r="G16" s="61"/>
      <c r="H16" s="62" t="s">
        <v>10</v>
      </c>
      <c r="I16" s="61"/>
      <c r="J16" s="52"/>
    </row>
    <row r="17" spans="1:12" x14ac:dyDescent="0.2">
      <c r="A17" s="54"/>
      <c r="B17" s="52"/>
      <c r="C17" s="52"/>
      <c r="D17" s="52"/>
      <c r="E17" s="52"/>
      <c r="F17" s="52"/>
      <c r="G17" s="52"/>
      <c r="H17" s="52"/>
      <c r="I17" s="52"/>
      <c r="J17" s="52"/>
    </row>
    <row r="18" spans="1:12" ht="15" customHeight="1" x14ac:dyDescent="0.2">
      <c r="A18" s="270" t="s">
        <v>49</v>
      </c>
      <c r="B18" s="270"/>
      <c r="C18" s="270"/>
      <c r="D18" s="270"/>
      <c r="E18" s="270"/>
      <c r="F18" s="137"/>
      <c r="G18" s="195"/>
      <c r="H18" s="63"/>
      <c r="I18" s="64" t="s">
        <v>0</v>
      </c>
      <c r="J18" s="52"/>
    </row>
    <row r="19" spans="1:12" ht="11.25" customHeight="1" x14ac:dyDescent="0.2">
      <c r="A19" s="57"/>
      <c r="B19" s="57"/>
      <c r="C19" s="137"/>
      <c r="D19" s="57"/>
      <c r="E19" s="57"/>
      <c r="F19" s="137"/>
      <c r="G19" s="63"/>
      <c r="H19" s="63"/>
      <c r="I19" s="64"/>
      <c r="J19" s="52"/>
    </row>
    <row r="20" spans="1:12" x14ac:dyDescent="0.2">
      <c r="A20" s="271" t="s">
        <v>50</v>
      </c>
      <c r="B20" s="271"/>
      <c r="C20" s="271"/>
      <c r="D20" s="271"/>
      <c r="E20" s="271"/>
      <c r="F20" s="271"/>
      <c r="G20" s="271"/>
      <c r="H20" s="271"/>
      <c r="I20" s="65"/>
      <c r="J20" s="52"/>
    </row>
    <row r="21" spans="1:12" x14ac:dyDescent="0.2">
      <c r="A21" s="66"/>
      <c r="B21" s="67" t="s">
        <v>57</v>
      </c>
      <c r="C21" s="67"/>
      <c r="D21" s="52"/>
      <c r="E21" s="52"/>
      <c r="F21" s="52"/>
      <c r="G21" s="52"/>
      <c r="H21" s="52"/>
      <c r="I21" s="52"/>
      <c r="J21" s="52"/>
    </row>
    <row r="22" spans="1:12" x14ac:dyDescent="0.2">
      <c r="A22" s="67"/>
      <c r="B22" s="265"/>
      <c r="C22" s="265"/>
      <c r="D22" s="265"/>
      <c r="E22" s="265"/>
      <c r="F22" s="265"/>
      <c r="G22" s="265"/>
      <c r="H22" s="265"/>
      <c r="I22" s="265"/>
      <c r="J22" s="52"/>
    </row>
    <row r="23" spans="1:12" x14ac:dyDescent="0.2">
      <c r="A23" s="67"/>
      <c r="B23" s="67"/>
      <c r="C23" s="67"/>
      <c r="D23" s="59"/>
      <c r="E23" s="59"/>
      <c r="F23" s="59"/>
      <c r="G23" s="59"/>
      <c r="H23" s="59"/>
      <c r="I23" s="52"/>
      <c r="J23" s="52"/>
    </row>
    <row r="24" spans="1:12" ht="13.5" thickBot="1" x14ac:dyDescent="0.25">
      <c r="A24" s="54" t="s">
        <v>51</v>
      </c>
      <c r="B24" s="59"/>
      <c r="C24" s="59"/>
      <c r="D24" s="59"/>
      <c r="E24" s="59"/>
      <c r="F24" s="59"/>
      <c r="G24" s="59"/>
      <c r="H24" s="52"/>
      <c r="I24" s="52"/>
      <c r="J24" s="52"/>
      <c r="K24" s="52"/>
      <c r="L24" s="52"/>
    </row>
    <row r="25" spans="1:12" ht="13.5" thickBot="1" x14ac:dyDescent="0.25">
      <c r="A25" s="68" t="s">
        <v>61</v>
      </c>
      <c r="B25" s="69"/>
      <c r="C25" s="69"/>
      <c r="D25" s="58"/>
      <c r="E25" s="59"/>
      <c r="F25" s="59"/>
      <c r="G25" s="59"/>
      <c r="H25" s="52"/>
      <c r="I25" s="52"/>
      <c r="J25" s="52"/>
      <c r="K25" s="52"/>
      <c r="L25" s="52"/>
    </row>
    <row r="26" spans="1:12" ht="12.75" customHeight="1" thickBot="1" x14ac:dyDescent="0.25">
      <c r="A26" s="70"/>
      <c r="B26" s="266"/>
      <c r="C26" s="267"/>
      <c r="D26" s="267"/>
      <c r="E26" s="267"/>
      <c r="F26" s="267"/>
      <c r="G26" s="272" t="s">
        <v>59</v>
      </c>
      <c r="H26" s="273"/>
      <c r="I26" s="52"/>
      <c r="J26" s="52"/>
      <c r="K26" s="52"/>
      <c r="L26" s="52"/>
    </row>
    <row r="27" spans="1:12" ht="12.75" customHeight="1" thickBot="1" x14ac:dyDescent="0.25">
      <c r="A27" s="70"/>
      <c r="B27" s="268" t="s">
        <v>11</v>
      </c>
      <c r="C27" s="269"/>
      <c r="D27" s="269"/>
      <c r="E27" s="269"/>
      <c r="F27" s="269"/>
      <c r="G27" s="238"/>
      <c r="H27" s="239"/>
      <c r="I27" s="52"/>
      <c r="J27" s="52"/>
      <c r="K27" s="52"/>
      <c r="L27" s="52"/>
    </row>
    <row r="28" spans="1:12" ht="12.75" customHeight="1" thickBot="1" x14ac:dyDescent="0.25">
      <c r="A28" s="70"/>
      <c r="B28" s="268" t="s">
        <v>58</v>
      </c>
      <c r="C28" s="269"/>
      <c r="D28" s="269"/>
      <c r="E28" s="269"/>
      <c r="F28" s="269"/>
      <c r="G28" s="240">
        <f>'2_VN_ZuwendungsempfängerIn'!I107</f>
        <v>0</v>
      </c>
      <c r="H28" s="241"/>
      <c r="I28" s="52"/>
      <c r="J28" s="52"/>
      <c r="K28" s="52"/>
      <c r="L28" s="52"/>
    </row>
    <row r="29" spans="1:12" ht="12.75" customHeight="1" x14ac:dyDescent="0.2">
      <c r="A29" s="54"/>
      <c r="B29" s="268" t="s">
        <v>12</v>
      </c>
      <c r="C29" s="269"/>
      <c r="D29" s="269"/>
      <c r="E29" s="269"/>
      <c r="F29" s="269"/>
      <c r="G29" s="240">
        <f>IF(E14=TRUE,0,G16-G27-G28)</f>
        <v>0</v>
      </c>
      <c r="H29" s="241"/>
      <c r="I29" s="52"/>
      <c r="J29" s="52"/>
      <c r="K29" s="52"/>
      <c r="L29" s="52"/>
    </row>
    <row r="30" spans="1:12" ht="15" customHeight="1" x14ac:dyDescent="0.2">
      <c r="A30" s="71" t="s">
        <v>62</v>
      </c>
      <c r="B30" s="71"/>
      <c r="C30" s="71"/>
      <c r="D30" s="71"/>
      <c r="G30" s="199"/>
      <c r="H30" s="52"/>
      <c r="I30" s="52"/>
      <c r="J30" s="52"/>
      <c r="K30" s="52"/>
      <c r="L30" s="52"/>
    </row>
    <row r="31" spans="1:12" x14ac:dyDescent="0.2">
      <c r="A31" s="71" t="s">
        <v>52</v>
      </c>
      <c r="D31" s="52"/>
      <c r="E31" s="52"/>
      <c r="F31" s="52"/>
      <c r="G31" s="52"/>
      <c r="H31" s="52"/>
      <c r="I31" s="71"/>
      <c r="J31" s="52"/>
      <c r="K31" s="52"/>
      <c r="L31" s="52"/>
    </row>
    <row r="32" spans="1:12" x14ac:dyDescent="0.2">
      <c r="B32" s="274" t="s">
        <v>60</v>
      </c>
      <c r="C32" s="270"/>
      <c r="D32" s="270"/>
      <c r="E32" s="270"/>
      <c r="F32" s="270"/>
      <c r="G32" s="52"/>
      <c r="H32" s="52"/>
      <c r="I32" s="52"/>
      <c r="J32" s="52"/>
      <c r="K32" s="52"/>
      <c r="L32" s="52"/>
    </row>
    <row r="33" spans="1:12" x14ac:dyDescent="0.2">
      <c r="A33" s="72"/>
      <c r="B33" s="265"/>
      <c r="C33" s="265"/>
      <c r="D33" s="265"/>
      <c r="E33" s="265"/>
      <c r="F33" s="265"/>
      <c r="G33" s="265"/>
      <c r="H33" s="265"/>
      <c r="I33" s="265"/>
      <c r="J33" s="52"/>
      <c r="K33" s="52"/>
      <c r="L33" s="52"/>
    </row>
    <row r="34" spans="1:12" x14ac:dyDescent="0.2">
      <c r="A34" s="71" t="s">
        <v>53</v>
      </c>
      <c r="D34" s="52"/>
      <c r="E34" s="52"/>
      <c r="F34" s="52"/>
      <c r="G34" s="52"/>
      <c r="H34" s="52"/>
      <c r="I34" s="71"/>
      <c r="J34" s="52"/>
      <c r="K34" s="52"/>
      <c r="L34" s="52"/>
    </row>
    <row r="35" spans="1:12" ht="15" customHeight="1" x14ac:dyDescent="0.2">
      <c r="B35" s="274" t="s">
        <v>13</v>
      </c>
      <c r="C35" s="270"/>
      <c r="D35" s="270"/>
      <c r="E35" s="52"/>
      <c r="F35" s="52"/>
      <c r="G35" s="52"/>
      <c r="H35" s="52"/>
      <c r="I35" s="52"/>
      <c r="J35" s="52"/>
      <c r="K35" s="52"/>
      <c r="L35" s="52"/>
    </row>
    <row r="36" spans="1:12" x14ac:dyDescent="0.2">
      <c r="A36" s="72"/>
      <c r="B36" s="265"/>
      <c r="C36" s="265"/>
      <c r="D36" s="265"/>
      <c r="E36" s="265"/>
      <c r="F36" s="265"/>
      <c r="G36" s="265"/>
      <c r="H36" s="265"/>
      <c r="I36" s="265"/>
      <c r="J36" s="52"/>
      <c r="K36" s="52"/>
      <c r="L36" s="52"/>
    </row>
    <row r="37" spans="1:12" ht="13.5" thickBot="1" x14ac:dyDescent="0.25">
      <c r="A37" s="73"/>
      <c r="B37" s="64"/>
      <c r="C37" s="64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55.5" customHeight="1" x14ac:dyDescent="0.2">
      <c r="A38" s="236" t="s">
        <v>130</v>
      </c>
      <c r="B38" s="236"/>
      <c r="C38" s="236"/>
      <c r="D38" s="236"/>
      <c r="E38" s="236"/>
      <c r="F38" s="236"/>
      <c r="G38" s="236"/>
      <c r="H38" s="236"/>
      <c r="I38" s="236"/>
      <c r="J38" s="52"/>
      <c r="K38" s="52"/>
      <c r="L38" s="52"/>
    </row>
    <row r="39" spans="1:12" x14ac:dyDescent="0.2">
      <c r="A39" s="74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39" customHeight="1" x14ac:dyDescent="0.2">
      <c r="A40" s="236" t="s">
        <v>54</v>
      </c>
      <c r="B40" s="236"/>
      <c r="C40" s="236"/>
      <c r="D40" s="236"/>
      <c r="E40" s="236"/>
      <c r="F40" s="236"/>
      <c r="G40" s="236"/>
      <c r="H40" s="236"/>
      <c r="I40" s="236"/>
      <c r="J40" s="52"/>
      <c r="K40" s="52"/>
      <c r="L40" s="52"/>
    </row>
    <row r="41" spans="1:12" x14ac:dyDescent="0.2">
      <c r="A41" s="75"/>
      <c r="B41" s="75"/>
      <c r="C41" s="138"/>
      <c r="D41" s="75"/>
      <c r="E41" s="75"/>
      <c r="F41" s="138"/>
      <c r="G41" s="198"/>
      <c r="H41" s="197"/>
      <c r="I41" s="75"/>
      <c r="J41" s="52"/>
      <c r="K41" s="52"/>
      <c r="L41" s="52"/>
    </row>
    <row r="42" spans="1:12" ht="37.5" customHeight="1" x14ac:dyDescent="0.2">
      <c r="A42" s="237" t="s">
        <v>98</v>
      </c>
      <c r="B42" s="237"/>
      <c r="C42" s="237"/>
      <c r="D42" s="237"/>
      <c r="E42" s="237"/>
      <c r="F42" s="237"/>
      <c r="G42" s="237"/>
      <c r="H42" s="237"/>
      <c r="I42" s="237"/>
      <c r="J42" s="52"/>
      <c r="K42" s="52"/>
      <c r="L42" s="52"/>
    </row>
    <row r="43" spans="1:12" x14ac:dyDescent="0.2">
      <c r="A43" s="75"/>
      <c r="B43" s="75"/>
      <c r="C43" s="138"/>
      <c r="D43" s="75"/>
      <c r="E43" s="75"/>
      <c r="F43" s="138"/>
      <c r="G43" s="75"/>
      <c r="H43" s="75"/>
      <c r="I43" s="75"/>
      <c r="J43" s="52"/>
      <c r="K43" s="52"/>
      <c r="L43" s="52"/>
    </row>
    <row r="44" spans="1:12" x14ac:dyDescent="0.2">
      <c r="A44" s="237" t="s">
        <v>55</v>
      </c>
      <c r="B44" s="237"/>
      <c r="C44" s="237"/>
      <c r="D44" s="237"/>
      <c r="E44" s="237"/>
      <c r="F44" s="237"/>
      <c r="G44" s="237"/>
      <c r="H44" s="237"/>
      <c r="I44" s="237"/>
      <c r="J44" s="52"/>
      <c r="K44" s="52"/>
      <c r="L44" s="52"/>
    </row>
    <row r="45" spans="1:12" ht="12.75" customHeight="1" x14ac:dyDescent="0.2">
      <c r="A45" s="76" t="s">
        <v>14</v>
      </c>
      <c r="B45" s="242"/>
      <c r="C45" s="242"/>
      <c r="D45" s="76" t="s">
        <v>15</v>
      </c>
      <c r="E45" s="242"/>
      <c r="F45" s="242"/>
      <c r="G45" s="193" t="s">
        <v>99</v>
      </c>
      <c r="H45" s="243"/>
      <c r="I45" s="243"/>
      <c r="J45" s="52"/>
      <c r="K45" s="52"/>
      <c r="L45" s="52"/>
    </row>
    <row r="46" spans="1:12" ht="11.25" customHeight="1" x14ac:dyDescent="0.2">
      <c r="A46" s="75"/>
      <c r="B46" s="75"/>
      <c r="C46" s="138"/>
      <c r="D46" s="75"/>
      <c r="E46" s="75"/>
      <c r="F46" s="138"/>
      <c r="G46" s="75"/>
      <c r="H46" s="75"/>
      <c r="I46" s="75"/>
      <c r="J46" s="52"/>
      <c r="K46" s="52"/>
      <c r="L46" s="52"/>
    </row>
    <row r="47" spans="1:12" x14ac:dyDescent="0.2">
      <c r="A47" s="54" t="s">
        <v>16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x14ac:dyDescent="0.2">
      <c r="A48" s="75"/>
      <c r="B48" s="75"/>
      <c r="C48" s="138"/>
      <c r="D48" s="75"/>
      <c r="E48" s="75"/>
      <c r="F48" s="138"/>
      <c r="G48" s="75"/>
      <c r="H48" s="75"/>
      <c r="I48" s="75"/>
      <c r="J48" s="52"/>
      <c r="K48" s="52"/>
      <c r="L48" s="52"/>
    </row>
    <row r="49" spans="1:12" ht="24.75" customHeight="1" x14ac:dyDescent="0.2">
      <c r="A49" s="237" t="s">
        <v>102</v>
      </c>
      <c r="B49" s="237"/>
      <c r="C49" s="237"/>
      <c r="D49" s="237"/>
      <c r="E49" s="237"/>
      <c r="F49" s="237"/>
      <c r="G49" s="237"/>
      <c r="H49" s="237"/>
      <c r="I49" s="237"/>
      <c r="J49" s="52"/>
      <c r="K49" s="52"/>
      <c r="L49" s="52"/>
    </row>
    <row r="50" spans="1:12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52"/>
      <c r="K50" s="52"/>
      <c r="L50" s="52"/>
    </row>
    <row r="51" spans="1:12" ht="25.5" customHeight="1" x14ac:dyDescent="0.2">
      <c r="A51" s="235" t="s">
        <v>17</v>
      </c>
      <c r="B51" s="235"/>
      <c r="C51" s="235"/>
      <c r="D51" s="235"/>
      <c r="E51" s="235"/>
      <c r="F51" s="235"/>
      <c r="G51" s="235"/>
      <c r="H51" s="235"/>
      <c r="I51" s="235"/>
      <c r="J51" s="52"/>
      <c r="K51" s="52"/>
      <c r="L51" s="52"/>
    </row>
    <row r="52" spans="1:12" x14ac:dyDescent="0.2">
      <c r="A52" s="77"/>
      <c r="B52" s="77"/>
      <c r="C52" s="139"/>
      <c r="D52" s="77"/>
      <c r="E52" s="77"/>
      <c r="F52" s="139"/>
      <c r="G52" s="77"/>
      <c r="H52" s="77"/>
      <c r="I52" s="77"/>
      <c r="J52" s="52"/>
      <c r="K52" s="52"/>
      <c r="L52" s="52"/>
    </row>
    <row r="53" spans="1:12" ht="16.5" customHeight="1" x14ac:dyDescent="0.2">
      <c r="A53" s="77"/>
      <c r="B53" s="77"/>
      <c r="C53" s="139"/>
      <c r="D53" s="77"/>
      <c r="E53" s="77"/>
      <c r="F53" s="139"/>
      <c r="G53" s="77"/>
      <c r="H53" s="77"/>
      <c r="I53" s="77"/>
      <c r="J53" s="52"/>
      <c r="K53" s="52"/>
      <c r="L53" s="52"/>
    </row>
    <row r="54" spans="1:12" x14ac:dyDescent="0.2">
      <c r="A54" s="78"/>
      <c r="B54" s="52"/>
      <c r="C54" s="52"/>
      <c r="D54" s="233"/>
      <c r="E54" s="233"/>
      <c r="F54" s="234"/>
      <c r="G54" s="234"/>
      <c r="H54" s="234"/>
      <c r="I54" s="234"/>
      <c r="J54" s="52"/>
      <c r="K54" s="52"/>
      <c r="L54" s="52"/>
    </row>
    <row r="55" spans="1:12" x14ac:dyDescent="0.2">
      <c r="A55" s="64" t="s">
        <v>0</v>
      </c>
      <c r="B55" s="64"/>
      <c r="C55" s="64"/>
      <c r="D55" s="79" t="s">
        <v>18</v>
      </c>
      <c r="F55" s="140" t="s">
        <v>91</v>
      </c>
      <c r="G55" s="140"/>
      <c r="H55" s="140"/>
      <c r="I55" s="140"/>
      <c r="J55" s="52"/>
      <c r="K55" s="52"/>
      <c r="L55" s="52"/>
    </row>
    <row r="56" spans="1:12" x14ac:dyDescent="0.2">
      <c r="E56" s="52"/>
      <c r="F56" s="52"/>
      <c r="G56" s="52"/>
      <c r="H56" s="52"/>
      <c r="I56" s="52"/>
      <c r="J56" s="52"/>
      <c r="K56" s="52"/>
      <c r="L56" s="52"/>
    </row>
    <row r="57" spans="1:12" x14ac:dyDescent="0.2">
      <c r="H57" s="52"/>
      <c r="I57" s="52"/>
      <c r="J57" s="52"/>
      <c r="K57" s="52"/>
      <c r="L57" s="52"/>
    </row>
    <row r="58" spans="1:12" x14ac:dyDescent="0.2">
      <c r="H58" s="52"/>
      <c r="I58" s="52"/>
      <c r="J58" s="52"/>
      <c r="K58" s="52"/>
      <c r="L58" s="52"/>
    </row>
    <row r="59" spans="1:12" x14ac:dyDescent="0.2">
      <c r="H59" s="52"/>
      <c r="I59" s="52"/>
      <c r="J59" s="52"/>
      <c r="K59" s="52"/>
      <c r="L59" s="52"/>
    </row>
    <row r="60" spans="1:12" x14ac:dyDescent="0.2">
      <c r="H60" s="52"/>
      <c r="I60" s="52"/>
      <c r="J60" s="52"/>
      <c r="K60" s="52"/>
      <c r="L60" s="52"/>
    </row>
    <row r="61" spans="1:12" x14ac:dyDescent="0.2">
      <c r="H61" s="52"/>
      <c r="I61" s="52"/>
      <c r="J61" s="52"/>
      <c r="K61" s="52"/>
      <c r="L61" s="52"/>
    </row>
  </sheetData>
  <sheetProtection algorithmName="SHA-512" hashValue="AcquViKBvSCU+HCIII/1mo1cUgWE8g7F5cODy8Y/9mGgy7O2r3Dgn3OYp+BhweIKb4feRJJPe/bH6t7u8OPO/Q==" saltValue="xd+wiwFQvpezRqqcRTAMuw==" spinCount="100000" sheet="1" selectLockedCells="1"/>
  <mergeCells count="39">
    <mergeCell ref="A16:B16"/>
    <mergeCell ref="E16:F16"/>
    <mergeCell ref="B22:I22"/>
    <mergeCell ref="B33:I33"/>
    <mergeCell ref="B36:I36"/>
    <mergeCell ref="B26:F26"/>
    <mergeCell ref="B27:F27"/>
    <mergeCell ref="B28:F28"/>
    <mergeCell ref="B29:F29"/>
    <mergeCell ref="A18:E18"/>
    <mergeCell ref="A20:H20"/>
    <mergeCell ref="G26:H26"/>
    <mergeCell ref="B32:F32"/>
    <mergeCell ref="B35:D35"/>
    <mergeCell ref="C16:D16"/>
    <mergeCell ref="A1:D1"/>
    <mergeCell ref="A2:D2"/>
    <mergeCell ref="A10:I10"/>
    <mergeCell ref="A11:I11"/>
    <mergeCell ref="G3:I3"/>
    <mergeCell ref="G5:I5"/>
    <mergeCell ref="G7:I7"/>
    <mergeCell ref="G4:I4"/>
    <mergeCell ref="A3:D7"/>
    <mergeCell ref="G6:I6"/>
    <mergeCell ref="A38:I38"/>
    <mergeCell ref="G27:H27"/>
    <mergeCell ref="G28:H28"/>
    <mergeCell ref="G29:H29"/>
    <mergeCell ref="A49:I49"/>
    <mergeCell ref="B45:C45"/>
    <mergeCell ref="E45:F45"/>
    <mergeCell ref="H45:I45"/>
    <mergeCell ref="D54:E54"/>
    <mergeCell ref="F54:I54"/>
    <mergeCell ref="A51:I51"/>
    <mergeCell ref="A40:I40"/>
    <mergeCell ref="A42:I42"/>
    <mergeCell ref="A44:I44"/>
  </mergeCells>
  <dataValidations count="12">
    <dataValidation type="date" allowBlank="1" showInputMessage="1" showErrorMessage="1" errorTitle="Nur Datum!" error="Bitte Datum im Format tt.mm.jjjj eingeben!" sqref="D54:E54">
      <formula1>43831</formula1>
      <formula2>73051</formula2>
    </dataValidation>
    <dataValidation type="textLength" allowBlank="1" showInputMessage="1" showErrorMessage="1" errorTitle="Anzahl Zeichen" error="Bitte die Länge der eingegebenen BIC überprüfen." sqref="E45">
      <formula1>8</formula1>
      <formula2>11</formula2>
    </dataValidation>
    <dataValidation type="decimal" allowBlank="1" showInputMessage="1" showErrorMessage="1" errorTitle="Nur Zahlen" error="Hier bitte den Betrag eingeben." sqref="G27">
      <formula1>0</formula1>
      <formula2>5000000</formula2>
    </dataValidation>
    <dataValidation type="decimal" allowBlank="1" showInputMessage="1" showErrorMessage="1" errorTitle="Betrag eingeben" error="Bitte hier nur Zahlen eingeben." sqref="I16">
      <formula1>0</formula1>
      <formula2>5000000</formula2>
    </dataValidation>
    <dataValidation type="textLength" operator="equal" allowBlank="1" showInputMessage="1" showErrorMessage="1" errorTitle="Antragsnummer" error="Bitte hier achtstellige Antragsnummer eingeben._x000a_" sqref="I1">
      <formula1>8</formula1>
    </dataValidation>
    <dataValidation type="date" allowBlank="1" showInputMessage="1" showErrorMessage="1" errorTitle="Nur Datum" error="Hier bitte Datum im Format tt.mm.jjjj eingeben." sqref="C16:D16">
      <formula1>36526</formula1>
      <formula2>73081</formula2>
    </dataValidation>
    <dataValidation allowBlank="1" showInputMessage="1" showErrorMessage="1" errorTitle="IBAN eingeben" error="2-stelliger Ländercode (DE) plus 20-stellige Kontoidentifikation" sqref="B45:C45"/>
    <dataValidation type="date" allowBlank="1" showInputMessage="1" showErrorMessage="1" errorTitle="Nu r Datum" error="Bitte hier Datum im Format tt.mm.jjjj eingeben." sqref="G30">
      <formula1>36526</formula1>
      <formula2>73415</formula2>
    </dataValidation>
    <dataValidation type="date" allowBlank="1" showInputMessage="1" showErrorMessage="1" errorTitle="Nur Datum" error="Bitter hier das Datum im Format tt.mm.jjjj eingeben." sqref="G18">
      <formula1>36526</formula1>
      <formula2>73081</formula2>
    </dataValidation>
    <dataValidation type="textLength" allowBlank="1" showInputMessage="1" showErrorMessage="1" errorTitle="Platz für 90 Zeichen." error="Ergänzende Angaben auf gesondertem Blatt." sqref="B33:I33">
      <formula1>0</formula1>
      <formula2>90</formula2>
    </dataValidation>
    <dataValidation type="textLength" allowBlank="1" showInputMessage="1" showErrorMessage="1" errorTitle="Platz für 90 Zeichen" error="Ergänzende Angaben auf gesondertem Blatt." sqref="B36:I36 B22:I22">
      <formula1>0</formula1>
      <formula2>90</formula2>
    </dataValidation>
    <dataValidation type="decimal" allowBlank="1" showInputMessage="1" showErrorMessage="1" errorTitle="Betrag eingeben" error="Bitte hier nur Zahlen eingeben." sqref="G16">
      <formula1>0</formula1>
      <formula2>10000000</formula2>
    </dataValidation>
  </dataValidations>
  <pageMargins left="0.6692913385826772" right="0.23622047244094491" top="0.74803149606299213" bottom="0.74803149606299213" header="0.31496062992125984" footer="0.31496062992125984"/>
  <pageSetup paperSize="9" scale="82" fitToHeight="0" orientation="portrait" r:id="rId1"/>
  <headerFooter differentFirst="1">
    <oddFooter>&amp;L&amp;"Arial,Standard"&amp;7© Wirtschafts- und Infrastrukturbank Hessen, 2020</oddFooter>
    <firstFooter>&amp;L&amp;"Arial,Standard"&amp;7© Wirtschafts- und Infrastrukturbank Hessen, 2021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904875</xdr:colOff>
                    <xdr:row>18</xdr:row>
                    <xdr:rowOff>133350</xdr:rowOff>
                  </from>
                  <to>
                    <xdr:col>8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133350</xdr:rowOff>
                  </from>
                  <to>
                    <xdr:col>8</xdr:col>
                    <xdr:colOff>781050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904875</xdr:colOff>
                    <xdr:row>29</xdr:row>
                    <xdr:rowOff>171450</xdr:rowOff>
                  </from>
                  <to>
                    <xdr:col>8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171450</xdr:rowOff>
                  </from>
                  <to>
                    <xdr:col>8</xdr:col>
                    <xdr:colOff>781050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904875</xdr:colOff>
                    <xdr:row>33</xdr:row>
                    <xdr:rowOff>28575</xdr:rowOff>
                  </from>
                  <to>
                    <xdr:col>8</xdr:col>
                    <xdr:colOff>314325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314325</xdr:colOff>
                    <xdr:row>33</xdr:row>
                    <xdr:rowOff>28575</xdr:rowOff>
                  </from>
                  <to>
                    <xdr:col>8</xdr:col>
                    <xdr:colOff>781050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45</xdr:row>
                    <xdr:rowOff>123825</xdr:rowOff>
                  </from>
                  <to>
                    <xdr:col>5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419100</xdr:colOff>
                    <xdr:row>45</xdr:row>
                    <xdr:rowOff>123825</xdr:rowOff>
                  </from>
                  <to>
                    <xdr:col>7</xdr:col>
                    <xdr:colOff>647700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133350</xdr:rowOff>
                  </from>
                  <to>
                    <xdr:col>1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</xdr:col>
                    <xdr:colOff>733425</xdr:colOff>
                    <xdr:row>12</xdr:row>
                    <xdr:rowOff>142875</xdr:rowOff>
                  </from>
                  <to>
                    <xdr:col>4</xdr:col>
                    <xdr:colOff>971550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tabColor theme="4"/>
    <pageSetUpPr fitToPage="1"/>
  </sheetPr>
  <dimension ref="A1:M113"/>
  <sheetViews>
    <sheetView showGridLines="0" tabSelected="1" view="pageLayout" zoomScaleNormal="100" workbookViewId="0">
      <selection activeCell="I7" sqref="I7:I10"/>
    </sheetView>
  </sheetViews>
  <sheetFormatPr baseColWidth="10" defaultColWidth="0" defaultRowHeight="15" x14ac:dyDescent="0.25"/>
  <cols>
    <col min="1" max="1" width="8.5703125" style="5" customWidth="1"/>
    <col min="2" max="2" width="15.28515625" style="152" customWidth="1"/>
    <col min="3" max="3" width="13.5703125" customWidth="1"/>
    <col min="4" max="4" width="21" customWidth="1"/>
    <col min="5" max="5" width="26.85546875" customWidth="1"/>
    <col min="6" max="6" width="12.7109375" customWidth="1"/>
    <col min="7" max="7" width="11.5703125" customWidth="1"/>
    <col min="8" max="8" width="24.7109375" customWidth="1"/>
    <col min="9" max="9" width="13.85546875" customWidth="1"/>
    <col min="10" max="13" width="15" customWidth="1"/>
  </cols>
  <sheetData>
    <row r="1" spans="1:9" ht="0.75" customHeight="1" x14ac:dyDescent="0.25"/>
    <row r="2" spans="1:9" x14ac:dyDescent="0.25">
      <c r="B2" s="153"/>
      <c r="C2" s="6"/>
      <c r="D2" s="6"/>
      <c r="E2" s="6"/>
      <c r="F2" s="6"/>
      <c r="G2" s="6"/>
      <c r="H2" s="89" t="s">
        <v>19</v>
      </c>
      <c r="I2" s="90" t="str">
        <f>IF('1_Auszahlungsantrag'!I1&lt;&gt;"",'1_Auszahlungsantrag'!I1,"")</f>
        <v/>
      </c>
    </row>
    <row r="3" spans="1:9" ht="22.5" customHeight="1" x14ac:dyDescent="0.25">
      <c r="A3" s="88" t="s">
        <v>20</v>
      </c>
      <c r="B3" s="153"/>
      <c r="C3" s="6"/>
      <c r="D3" s="6"/>
      <c r="E3" s="6"/>
      <c r="F3" s="6"/>
      <c r="G3" s="6"/>
      <c r="H3" s="89"/>
      <c r="I3" s="90"/>
    </row>
    <row r="4" spans="1:9" s="49" customFormat="1" ht="12.75" customHeight="1" x14ac:dyDescent="0.2">
      <c r="A4" s="270" t="s">
        <v>125</v>
      </c>
      <c r="B4" s="270"/>
      <c r="C4" s="270"/>
      <c r="D4" s="270"/>
      <c r="E4" s="270"/>
      <c r="F4" s="270"/>
      <c r="G4" s="270"/>
      <c r="H4" s="270"/>
      <c r="I4" s="270"/>
    </row>
    <row r="5" spans="1:9" s="87" customFormat="1" ht="90" customHeight="1" x14ac:dyDescent="0.2">
      <c r="A5" s="217" t="s">
        <v>132</v>
      </c>
      <c r="B5" s="218" t="s">
        <v>133</v>
      </c>
      <c r="C5" s="218" t="s">
        <v>128</v>
      </c>
      <c r="D5" s="218" t="s">
        <v>136</v>
      </c>
      <c r="E5" s="218" t="s">
        <v>105</v>
      </c>
      <c r="F5" s="218" t="s">
        <v>141</v>
      </c>
      <c r="G5" s="217" t="s">
        <v>124</v>
      </c>
      <c r="H5" s="217" t="s">
        <v>110</v>
      </c>
      <c r="I5" s="217" t="s">
        <v>140</v>
      </c>
    </row>
    <row r="6" spans="1:9" s="49" customFormat="1" ht="12.75" customHeight="1" x14ac:dyDescent="0.2">
      <c r="A6" s="221"/>
      <c r="B6" s="222"/>
      <c r="C6" s="222"/>
      <c r="D6" s="222"/>
      <c r="E6" s="222"/>
      <c r="F6" s="222"/>
      <c r="G6" s="221"/>
      <c r="H6" s="221"/>
      <c r="I6" s="221"/>
    </row>
    <row r="7" spans="1:9" s="49" customFormat="1" ht="12.75" customHeight="1" x14ac:dyDescent="0.2">
      <c r="A7" s="179"/>
      <c r="B7" s="203"/>
      <c r="C7" s="180"/>
      <c r="D7" s="206"/>
      <c r="E7" s="187"/>
      <c r="F7" s="182"/>
      <c r="G7" s="182"/>
      <c r="H7" s="181"/>
      <c r="I7" s="183"/>
    </row>
    <row r="8" spans="1:9" s="49" customFormat="1" ht="12.75" customHeight="1" x14ac:dyDescent="0.2">
      <c r="A8" s="179"/>
      <c r="B8" s="203"/>
      <c r="C8" s="180"/>
      <c r="D8" s="206"/>
      <c r="E8" s="181"/>
      <c r="F8" s="182"/>
      <c r="G8" s="182"/>
      <c r="H8" s="181"/>
      <c r="I8" s="183"/>
    </row>
    <row r="9" spans="1:9" s="49" customFormat="1" ht="12.75" customHeight="1" x14ac:dyDescent="0.2">
      <c r="A9" s="179"/>
      <c r="B9" s="203"/>
      <c r="C9" s="180"/>
      <c r="D9" s="206"/>
      <c r="E9" s="181"/>
      <c r="F9" s="182"/>
      <c r="G9" s="182"/>
      <c r="H9" s="181"/>
      <c r="I9" s="183"/>
    </row>
    <row r="10" spans="1:9" s="49" customFormat="1" ht="12.75" customHeight="1" x14ac:dyDescent="0.2">
      <c r="A10" s="179"/>
      <c r="B10" s="203"/>
      <c r="C10" s="180"/>
      <c r="D10" s="206"/>
      <c r="E10" s="181"/>
      <c r="F10" s="182"/>
      <c r="G10" s="182"/>
      <c r="H10" s="181"/>
      <c r="I10" s="183"/>
    </row>
    <row r="11" spans="1:9" s="49" customFormat="1" ht="12.75" customHeight="1" x14ac:dyDescent="0.2">
      <c r="A11" s="179"/>
      <c r="B11" s="203"/>
      <c r="C11" s="180"/>
      <c r="D11" s="206"/>
      <c r="E11" s="181"/>
      <c r="F11" s="182"/>
      <c r="G11" s="182"/>
      <c r="H11" s="181"/>
      <c r="I11" s="183"/>
    </row>
    <row r="12" spans="1:9" s="49" customFormat="1" ht="12.75" customHeight="1" x14ac:dyDescent="0.2">
      <c r="A12" s="179"/>
      <c r="B12" s="203"/>
      <c r="C12" s="180"/>
      <c r="D12" s="206"/>
      <c r="E12" s="181"/>
      <c r="F12" s="179"/>
      <c r="G12" s="200"/>
      <c r="H12" s="181"/>
      <c r="I12" s="183"/>
    </row>
    <row r="13" spans="1:9" s="49" customFormat="1" ht="12.75" customHeight="1" x14ac:dyDescent="0.2">
      <c r="A13" s="179"/>
      <c r="B13" s="203"/>
      <c r="C13" s="180"/>
      <c r="D13" s="206"/>
      <c r="E13" s="181"/>
      <c r="F13" s="179"/>
      <c r="G13" s="179"/>
      <c r="H13" s="181"/>
      <c r="I13" s="183"/>
    </row>
    <row r="14" spans="1:9" s="49" customFormat="1" ht="12.75" customHeight="1" x14ac:dyDescent="0.2">
      <c r="A14" s="179"/>
      <c r="B14" s="203"/>
      <c r="C14" s="180"/>
      <c r="D14" s="206"/>
      <c r="E14" s="181"/>
      <c r="F14" s="179"/>
      <c r="G14" s="179"/>
      <c r="H14" s="181"/>
      <c r="I14" s="183"/>
    </row>
    <row r="15" spans="1:9" s="49" customFormat="1" ht="12.75" customHeight="1" x14ac:dyDescent="0.2">
      <c r="A15" s="179"/>
      <c r="B15" s="203"/>
      <c r="C15" s="180"/>
      <c r="D15" s="206"/>
      <c r="E15" s="181"/>
      <c r="F15" s="179"/>
      <c r="G15" s="179"/>
      <c r="H15" s="181"/>
      <c r="I15" s="183"/>
    </row>
    <row r="16" spans="1:9" s="49" customFormat="1" ht="12.75" customHeight="1" x14ac:dyDescent="0.2">
      <c r="A16" s="179"/>
      <c r="B16" s="203"/>
      <c r="C16" s="180"/>
      <c r="D16" s="206"/>
      <c r="E16" s="181"/>
      <c r="F16" s="179"/>
      <c r="G16" s="179"/>
      <c r="H16" s="181"/>
      <c r="I16" s="183"/>
    </row>
    <row r="17" spans="1:9" s="49" customFormat="1" ht="12.75" customHeight="1" x14ac:dyDescent="0.2">
      <c r="A17" s="179"/>
      <c r="B17" s="203"/>
      <c r="C17" s="180"/>
      <c r="D17" s="206"/>
      <c r="E17" s="181"/>
      <c r="F17" s="179"/>
      <c r="G17" s="179"/>
      <c r="H17" s="181"/>
      <c r="I17" s="183"/>
    </row>
    <row r="18" spans="1:9" s="49" customFormat="1" ht="12.75" customHeight="1" x14ac:dyDescent="0.2">
      <c r="A18" s="179"/>
      <c r="B18" s="203"/>
      <c r="C18" s="180"/>
      <c r="D18" s="206"/>
      <c r="E18" s="181"/>
      <c r="F18" s="179"/>
      <c r="G18" s="179"/>
      <c r="H18" s="181"/>
      <c r="I18" s="183"/>
    </row>
    <row r="19" spans="1:9" s="49" customFormat="1" ht="12.75" customHeight="1" x14ac:dyDescent="0.2">
      <c r="A19" s="179"/>
      <c r="B19" s="204"/>
      <c r="C19" s="180"/>
      <c r="D19" s="206"/>
      <c r="E19" s="181"/>
      <c r="F19" s="179"/>
      <c r="G19" s="179"/>
      <c r="H19" s="181"/>
      <c r="I19" s="183"/>
    </row>
    <row r="20" spans="1:9" s="49" customFormat="1" ht="12.75" customHeight="1" x14ac:dyDescent="0.2">
      <c r="A20" s="179"/>
      <c r="B20" s="203"/>
      <c r="C20" s="180"/>
      <c r="D20" s="206"/>
      <c r="E20" s="181"/>
      <c r="F20" s="179"/>
      <c r="G20" s="179"/>
      <c r="H20" s="181"/>
      <c r="I20" s="183"/>
    </row>
    <row r="21" spans="1:9" s="49" customFormat="1" ht="12.75" customHeight="1" x14ac:dyDescent="0.2">
      <c r="A21" s="179"/>
      <c r="B21" s="203"/>
      <c r="C21" s="180"/>
      <c r="D21" s="206"/>
      <c r="E21" s="181"/>
      <c r="F21" s="179"/>
      <c r="G21" s="179"/>
      <c r="H21" s="181"/>
      <c r="I21" s="183"/>
    </row>
    <row r="22" spans="1:9" s="49" customFormat="1" ht="12.75" customHeight="1" x14ac:dyDescent="0.2">
      <c r="A22" s="179"/>
      <c r="B22" s="203"/>
      <c r="C22" s="180"/>
      <c r="D22" s="206"/>
      <c r="E22" s="181"/>
      <c r="F22" s="179"/>
      <c r="G22" s="179"/>
      <c r="H22" s="181"/>
      <c r="I22" s="183"/>
    </row>
    <row r="23" spans="1:9" s="49" customFormat="1" ht="12.75" customHeight="1" x14ac:dyDescent="0.2">
      <c r="A23" s="179"/>
      <c r="B23" s="203"/>
      <c r="C23" s="180"/>
      <c r="D23" s="206"/>
      <c r="E23" s="181"/>
      <c r="F23" s="179"/>
      <c r="G23" s="179"/>
      <c r="H23" s="181"/>
      <c r="I23" s="183"/>
    </row>
    <row r="24" spans="1:9" s="49" customFormat="1" ht="12.75" customHeight="1" x14ac:dyDescent="0.2">
      <c r="A24" s="179"/>
      <c r="B24" s="203"/>
      <c r="C24" s="180"/>
      <c r="D24" s="206"/>
      <c r="E24" s="181"/>
      <c r="F24" s="179"/>
      <c r="G24" s="179"/>
      <c r="H24" s="181"/>
      <c r="I24" s="183"/>
    </row>
    <row r="25" spans="1:9" s="49" customFormat="1" ht="12.75" customHeight="1" x14ac:dyDescent="0.2">
      <c r="A25" s="179"/>
      <c r="B25" s="203"/>
      <c r="C25" s="180"/>
      <c r="D25" s="206"/>
      <c r="E25" s="181"/>
      <c r="F25" s="179"/>
      <c r="G25" s="179"/>
      <c r="H25" s="181"/>
      <c r="I25" s="183"/>
    </row>
    <row r="26" spans="1:9" s="49" customFormat="1" ht="12.75" customHeight="1" x14ac:dyDescent="0.2">
      <c r="A26" s="179"/>
      <c r="B26" s="203"/>
      <c r="C26" s="180"/>
      <c r="D26" s="206"/>
      <c r="E26" s="181"/>
      <c r="F26" s="179"/>
      <c r="G26" s="179"/>
      <c r="H26" s="181"/>
      <c r="I26" s="183"/>
    </row>
    <row r="27" spans="1:9" s="49" customFormat="1" ht="12.75" customHeight="1" x14ac:dyDescent="0.2">
      <c r="A27" s="179"/>
      <c r="B27" s="203"/>
      <c r="C27" s="180"/>
      <c r="D27" s="206"/>
      <c r="E27" s="181"/>
      <c r="F27" s="179"/>
      <c r="G27" s="179"/>
      <c r="H27" s="181"/>
      <c r="I27" s="183"/>
    </row>
    <row r="28" spans="1:9" s="49" customFormat="1" ht="12.75" customHeight="1" x14ac:dyDescent="0.2">
      <c r="A28" s="179"/>
      <c r="B28" s="203"/>
      <c r="C28" s="180"/>
      <c r="D28" s="206"/>
      <c r="E28" s="181"/>
      <c r="F28" s="179"/>
      <c r="G28" s="179"/>
      <c r="H28" s="181"/>
      <c r="I28" s="183"/>
    </row>
    <row r="29" spans="1:9" s="49" customFormat="1" ht="12.75" customHeight="1" x14ac:dyDescent="0.2">
      <c r="A29" s="179"/>
      <c r="B29" s="203"/>
      <c r="C29" s="180"/>
      <c r="D29" s="206"/>
      <c r="E29" s="181"/>
      <c r="F29" s="179"/>
      <c r="G29" s="179"/>
      <c r="H29" s="181"/>
      <c r="I29" s="183"/>
    </row>
    <row r="30" spans="1:9" s="49" customFormat="1" ht="12.75" customHeight="1" x14ac:dyDescent="0.2">
      <c r="A30" s="179"/>
      <c r="B30" s="203"/>
      <c r="C30" s="180"/>
      <c r="D30" s="206"/>
      <c r="E30" s="181"/>
      <c r="F30" s="179"/>
      <c r="G30" s="179"/>
      <c r="H30" s="181"/>
      <c r="I30" s="183"/>
    </row>
    <row r="31" spans="1:9" s="49" customFormat="1" ht="12.75" customHeight="1" x14ac:dyDescent="0.2">
      <c r="A31" s="179"/>
      <c r="B31" s="203"/>
      <c r="C31" s="180"/>
      <c r="D31" s="206"/>
      <c r="E31" s="181"/>
      <c r="F31" s="179"/>
      <c r="G31" s="179"/>
      <c r="H31" s="181"/>
      <c r="I31" s="183"/>
    </row>
    <row r="32" spans="1:9" s="49" customFormat="1" ht="12.75" customHeight="1" x14ac:dyDescent="0.2">
      <c r="A32" s="179"/>
      <c r="B32" s="203"/>
      <c r="C32" s="180"/>
      <c r="D32" s="206"/>
      <c r="E32" s="181"/>
      <c r="F32" s="179"/>
      <c r="G32" s="179"/>
      <c r="H32" s="181"/>
      <c r="I32" s="183"/>
    </row>
    <row r="33" spans="1:9" s="49" customFormat="1" ht="12.75" customHeight="1" x14ac:dyDescent="0.2">
      <c r="A33" s="179"/>
      <c r="B33" s="203"/>
      <c r="C33" s="180"/>
      <c r="D33" s="206"/>
      <c r="E33" s="181"/>
      <c r="F33" s="179"/>
      <c r="G33" s="179"/>
      <c r="H33" s="181"/>
      <c r="I33" s="183"/>
    </row>
    <row r="34" spans="1:9" s="49" customFormat="1" ht="12.75" customHeight="1" x14ac:dyDescent="0.2">
      <c r="A34" s="179"/>
      <c r="B34" s="203"/>
      <c r="C34" s="180"/>
      <c r="D34" s="206"/>
      <c r="E34" s="181"/>
      <c r="F34" s="179"/>
      <c r="G34" s="179"/>
      <c r="H34" s="181"/>
      <c r="I34" s="183"/>
    </row>
    <row r="35" spans="1:9" s="49" customFormat="1" ht="12.75" customHeight="1" x14ac:dyDescent="0.2">
      <c r="A35" s="179"/>
      <c r="B35" s="203"/>
      <c r="C35" s="180"/>
      <c r="D35" s="206"/>
      <c r="E35" s="181"/>
      <c r="F35" s="179"/>
      <c r="G35" s="179"/>
      <c r="H35" s="181"/>
      <c r="I35" s="183"/>
    </row>
    <row r="36" spans="1:9" s="49" customFormat="1" ht="12.75" customHeight="1" x14ac:dyDescent="0.2">
      <c r="A36" s="179"/>
      <c r="B36" s="203"/>
      <c r="C36" s="180"/>
      <c r="D36" s="206"/>
      <c r="E36" s="181"/>
      <c r="F36" s="179"/>
      <c r="G36" s="179"/>
      <c r="H36" s="181"/>
      <c r="I36" s="183"/>
    </row>
    <row r="37" spans="1:9" s="49" customFormat="1" ht="12.75" customHeight="1" x14ac:dyDescent="0.2">
      <c r="A37" s="179"/>
      <c r="B37" s="203"/>
      <c r="C37" s="180"/>
      <c r="D37" s="206"/>
      <c r="E37" s="181"/>
      <c r="F37" s="179"/>
      <c r="G37" s="179"/>
      <c r="H37" s="181"/>
      <c r="I37" s="183"/>
    </row>
    <row r="38" spans="1:9" s="49" customFormat="1" ht="12.75" customHeight="1" x14ac:dyDescent="0.2">
      <c r="A38" s="179"/>
      <c r="B38" s="203"/>
      <c r="C38" s="180"/>
      <c r="D38" s="206"/>
      <c r="E38" s="181"/>
      <c r="F38" s="179"/>
      <c r="G38" s="179"/>
      <c r="H38" s="181"/>
      <c r="I38" s="183"/>
    </row>
    <row r="39" spans="1:9" s="49" customFormat="1" ht="12.75" customHeight="1" x14ac:dyDescent="0.2">
      <c r="A39" s="179"/>
      <c r="B39" s="203"/>
      <c r="C39" s="180"/>
      <c r="D39" s="206"/>
      <c r="E39" s="181"/>
      <c r="F39" s="179"/>
      <c r="G39" s="179"/>
      <c r="H39" s="181"/>
      <c r="I39" s="183"/>
    </row>
    <row r="40" spans="1:9" s="49" customFormat="1" ht="12.75" customHeight="1" x14ac:dyDescent="0.2">
      <c r="A40" s="179"/>
      <c r="B40" s="203"/>
      <c r="C40" s="180"/>
      <c r="D40" s="206"/>
      <c r="E40" s="181"/>
      <c r="F40" s="179"/>
      <c r="G40" s="179"/>
      <c r="H40" s="181"/>
      <c r="I40" s="183"/>
    </row>
    <row r="41" spans="1:9" s="49" customFormat="1" ht="12.75" customHeight="1" x14ac:dyDescent="0.2">
      <c r="A41" s="179"/>
      <c r="B41" s="203"/>
      <c r="C41" s="180"/>
      <c r="D41" s="206"/>
      <c r="E41" s="181"/>
      <c r="F41" s="179"/>
      <c r="G41" s="179"/>
      <c r="H41" s="181"/>
      <c r="I41" s="183"/>
    </row>
    <row r="42" spans="1:9" s="49" customFormat="1" ht="12.75" customHeight="1" x14ac:dyDescent="0.2">
      <c r="A42" s="179"/>
      <c r="B42" s="203"/>
      <c r="C42" s="180"/>
      <c r="D42" s="206"/>
      <c r="E42" s="181"/>
      <c r="F42" s="179"/>
      <c r="G42" s="179"/>
      <c r="H42" s="181"/>
      <c r="I42" s="183"/>
    </row>
    <row r="43" spans="1:9" s="49" customFormat="1" ht="12.75" customHeight="1" x14ac:dyDescent="0.2">
      <c r="A43" s="179"/>
      <c r="B43" s="203"/>
      <c r="C43" s="180"/>
      <c r="D43" s="206"/>
      <c r="E43" s="181"/>
      <c r="F43" s="179"/>
      <c r="G43" s="179"/>
      <c r="H43" s="181"/>
      <c r="I43" s="183"/>
    </row>
    <row r="44" spans="1:9" s="49" customFormat="1" ht="12.75" customHeight="1" x14ac:dyDescent="0.2">
      <c r="A44" s="179"/>
      <c r="B44" s="203"/>
      <c r="C44" s="180"/>
      <c r="D44" s="206"/>
      <c r="E44" s="181"/>
      <c r="F44" s="179"/>
      <c r="G44" s="179"/>
      <c r="H44" s="181"/>
      <c r="I44" s="183"/>
    </row>
    <row r="45" spans="1:9" s="49" customFormat="1" ht="12.75" customHeight="1" x14ac:dyDescent="0.2">
      <c r="A45" s="179"/>
      <c r="B45" s="203"/>
      <c r="C45" s="180"/>
      <c r="D45" s="206"/>
      <c r="E45" s="181"/>
      <c r="F45" s="179"/>
      <c r="G45" s="179"/>
      <c r="H45" s="181"/>
      <c r="I45" s="183"/>
    </row>
    <row r="46" spans="1:9" s="49" customFormat="1" ht="12.75" customHeight="1" x14ac:dyDescent="0.2">
      <c r="A46" s="179"/>
      <c r="B46" s="203"/>
      <c r="C46" s="180"/>
      <c r="D46" s="206"/>
      <c r="E46" s="181"/>
      <c r="F46" s="179"/>
      <c r="G46" s="179"/>
      <c r="H46" s="181"/>
      <c r="I46" s="183"/>
    </row>
    <row r="47" spans="1:9" s="49" customFormat="1" ht="12.75" customHeight="1" x14ac:dyDescent="0.2">
      <c r="A47" s="179"/>
      <c r="B47" s="203"/>
      <c r="C47" s="180"/>
      <c r="D47" s="206"/>
      <c r="E47" s="181"/>
      <c r="F47" s="179"/>
      <c r="G47" s="179"/>
      <c r="H47" s="181"/>
      <c r="I47" s="183"/>
    </row>
    <row r="48" spans="1:9" s="49" customFormat="1" ht="12.75" customHeight="1" x14ac:dyDescent="0.2">
      <c r="A48" s="179"/>
      <c r="B48" s="203"/>
      <c r="C48" s="180"/>
      <c r="D48" s="206"/>
      <c r="E48" s="181"/>
      <c r="F48" s="179"/>
      <c r="G48" s="179"/>
      <c r="H48" s="181"/>
      <c r="I48" s="183"/>
    </row>
    <row r="49" spans="1:9" s="49" customFormat="1" ht="12.75" customHeight="1" x14ac:dyDescent="0.2">
      <c r="A49" s="179"/>
      <c r="B49" s="203"/>
      <c r="C49" s="180"/>
      <c r="D49" s="206"/>
      <c r="E49" s="181"/>
      <c r="F49" s="179"/>
      <c r="G49" s="179"/>
      <c r="H49" s="181"/>
      <c r="I49" s="183"/>
    </row>
    <row r="50" spans="1:9" s="49" customFormat="1" ht="12.75" customHeight="1" x14ac:dyDescent="0.2">
      <c r="A50" s="179"/>
      <c r="B50" s="203"/>
      <c r="C50" s="180"/>
      <c r="D50" s="206"/>
      <c r="E50" s="181"/>
      <c r="F50" s="179"/>
      <c r="G50" s="179"/>
      <c r="H50" s="181"/>
      <c r="I50" s="183"/>
    </row>
    <row r="51" spans="1:9" s="49" customFormat="1" ht="12.75" customHeight="1" x14ac:dyDescent="0.2">
      <c r="A51" s="179"/>
      <c r="B51" s="203"/>
      <c r="C51" s="180"/>
      <c r="D51" s="206"/>
      <c r="E51" s="181"/>
      <c r="F51" s="179"/>
      <c r="G51" s="179"/>
      <c r="H51" s="181"/>
      <c r="I51" s="183"/>
    </row>
    <row r="52" spans="1:9" s="49" customFormat="1" ht="12.75" customHeight="1" x14ac:dyDescent="0.2">
      <c r="A52" s="179"/>
      <c r="B52" s="203"/>
      <c r="C52" s="180"/>
      <c r="D52" s="206"/>
      <c r="E52" s="181"/>
      <c r="F52" s="179"/>
      <c r="G52" s="179"/>
      <c r="H52" s="181"/>
      <c r="I52" s="183"/>
    </row>
    <row r="53" spans="1:9" s="49" customFormat="1" ht="12.75" customHeight="1" x14ac:dyDescent="0.2">
      <c r="A53" s="179"/>
      <c r="B53" s="203"/>
      <c r="C53" s="180"/>
      <c r="D53" s="206"/>
      <c r="E53" s="181"/>
      <c r="F53" s="179"/>
      <c r="G53" s="179"/>
      <c r="H53" s="181"/>
      <c r="I53" s="183"/>
    </row>
    <row r="54" spans="1:9" s="49" customFormat="1" ht="12.75" customHeight="1" x14ac:dyDescent="0.2">
      <c r="A54" s="179"/>
      <c r="B54" s="203"/>
      <c r="C54" s="180"/>
      <c r="D54" s="206"/>
      <c r="E54" s="181"/>
      <c r="F54" s="179"/>
      <c r="G54" s="179"/>
      <c r="H54" s="181"/>
      <c r="I54" s="183"/>
    </row>
    <row r="55" spans="1:9" s="49" customFormat="1" ht="12.75" customHeight="1" x14ac:dyDescent="0.2">
      <c r="A55" s="179"/>
      <c r="B55" s="203"/>
      <c r="C55" s="180"/>
      <c r="D55" s="206"/>
      <c r="E55" s="181"/>
      <c r="F55" s="179"/>
      <c r="G55" s="179"/>
      <c r="H55" s="181"/>
      <c r="I55" s="183"/>
    </row>
    <row r="56" spans="1:9" s="49" customFormat="1" ht="12.75" customHeight="1" x14ac:dyDescent="0.2">
      <c r="A56" s="179"/>
      <c r="B56" s="203"/>
      <c r="C56" s="180"/>
      <c r="D56" s="206"/>
      <c r="E56" s="181"/>
      <c r="F56" s="179"/>
      <c r="G56" s="179"/>
      <c r="H56" s="181"/>
      <c r="I56" s="183"/>
    </row>
    <row r="57" spans="1:9" s="49" customFormat="1" ht="12.75" customHeight="1" x14ac:dyDescent="0.2">
      <c r="A57" s="179"/>
      <c r="B57" s="203"/>
      <c r="C57" s="180"/>
      <c r="D57" s="206"/>
      <c r="E57" s="181"/>
      <c r="F57" s="179"/>
      <c r="G57" s="179"/>
      <c r="H57" s="181"/>
      <c r="I57" s="183"/>
    </row>
    <row r="58" spans="1:9" s="49" customFormat="1" ht="12.75" customHeight="1" x14ac:dyDescent="0.2">
      <c r="A58" s="179"/>
      <c r="B58" s="203"/>
      <c r="C58" s="180"/>
      <c r="D58" s="206"/>
      <c r="E58" s="181"/>
      <c r="F58" s="179"/>
      <c r="G58" s="179"/>
      <c r="H58" s="181"/>
      <c r="I58" s="183"/>
    </row>
    <row r="59" spans="1:9" s="49" customFormat="1" ht="12.75" customHeight="1" x14ac:dyDescent="0.2">
      <c r="A59" s="179"/>
      <c r="B59" s="203"/>
      <c r="C59" s="180"/>
      <c r="D59" s="206"/>
      <c r="E59" s="181"/>
      <c r="F59" s="179"/>
      <c r="G59" s="179"/>
      <c r="H59" s="181"/>
      <c r="I59" s="183"/>
    </row>
    <row r="60" spans="1:9" s="49" customFormat="1" ht="12.75" customHeight="1" x14ac:dyDescent="0.2">
      <c r="A60" s="179"/>
      <c r="B60" s="203"/>
      <c r="C60" s="180"/>
      <c r="D60" s="206"/>
      <c r="E60" s="181"/>
      <c r="F60" s="179"/>
      <c r="G60" s="179"/>
      <c r="H60" s="181"/>
      <c r="I60" s="183"/>
    </row>
    <row r="61" spans="1:9" s="49" customFormat="1" ht="12.75" customHeight="1" x14ac:dyDescent="0.2">
      <c r="A61" s="179"/>
      <c r="B61" s="203"/>
      <c r="C61" s="180"/>
      <c r="D61" s="206"/>
      <c r="E61" s="181"/>
      <c r="F61" s="179"/>
      <c r="G61" s="179"/>
      <c r="H61" s="181"/>
      <c r="I61" s="183"/>
    </row>
    <row r="62" spans="1:9" s="49" customFormat="1" ht="12.75" customHeight="1" x14ac:dyDescent="0.2">
      <c r="A62" s="179"/>
      <c r="B62" s="203"/>
      <c r="C62" s="180"/>
      <c r="D62" s="206"/>
      <c r="E62" s="181"/>
      <c r="F62" s="179"/>
      <c r="G62" s="179"/>
      <c r="H62" s="181"/>
      <c r="I62" s="183"/>
    </row>
    <row r="63" spans="1:9" s="49" customFormat="1" ht="12.75" customHeight="1" x14ac:dyDescent="0.2">
      <c r="A63" s="179"/>
      <c r="B63" s="203"/>
      <c r="C63" s="180"/>
      <c r="D63" s="206"/>
      <c r="E63" s="181"/>
      <c r="F63" s="179"/>
      <c r="G63" s="179"/>
      <c r="H63" s="181"/>
      <c r="I63" s="183"/>
    </row>
    <row r="64" spans="1:9" s="49" customFormat="1" ht="12.75" customHeight="1" x14ac:dyDescent="0.2">
      <c r="A64" s="179"/>
      <c r="B64" s="203"/>
      <c r="C64" s="180"/>
      <c r="D64" s="206"/>
      <c r="E64" s="181"/>
      <c r="F64" s="179"/>
      <c r="G64" s="179"/>
      <c r="H64" s="181"/>
      <c r="I64" s="183"/>
    </row>
    <row r="65" spans="1:9" s="49" customFormat="1" ht="12.75" customHeight="1" x14ac:dyDescent="0.2">
      <c r="A65" s="179"/>
      <c r="B65" s="203"/>
      <c r="C65" s="180"/>
      <c r="D65" s="206"/>
      <c r="E65" s="181"/>
      <c r="F65" s="179"/>
      <c r="G65" s="179"/>
      <c r="H65" s="181"/>
      <c r="I65" s="183"/>
    </row>
    <row r="66" spans="1:9" s="49" customFormat="1" ht="12.75" customHeight="1" x14ac:dyDescent="0.2">
      <c r="A66" s="179"/>
      <c r="B66" s="203"/>
      <c r="C66" s="180"/>
      <c r="D66" s="206"/>
      <c r="E66" s="181"/>
      <c r="F66" s="179"/>
      <c r="G66" s="179"/>
      <c r="H66" s="181"/>
      <c r="I66" s="183"/>
    </row>
    <row r="67" spans="1:9" s="49" customFormat="1" ht="12.75" customHeight="1" x14ac:dyDescent="0.2">
      <c r="A67" s="179"/>
      <c r="B67" s="203"/>
      <c r="C67" s="180"/>
      <c r="D67" s="206"/>
      <c r="E67" s="181"/>
      <c r="F67" s="179"/>
      <c r="G67" s="179"/>
      <c r="H67" s="181"/>
      <c r="I67" s="183"/>
    </row>
    <row r="68" spans="1:9" s="49" customFormat="1" ht="12.75" customHeight="1" x14ac:dyDescent="0.2">
      <c r="A68" s="179"/>
      <c r="B68" s="203"/>
      <c r="C68" s="180"/>
      <c r="D68" s="206"/>
      <c r="E68" s="181"/>
      <c r="F68" s="179"/>
      <c r="G68" s="179"/>
      <c r="H68" s="181"/>
      <c r="I68" s="183"/>
    </row>
    <row r="69" spans="1:9" s="49" customFormat="1" ht="12.75" customHeight="1" x14ac:dyDescent="0.2">
      <c r="A69" s="179"/>
      <c r="B69" s="203"/>
      <c r="C69" s="180"/>
      <c r="D69" s="206"/>
      <c r="E69" s="181"/>
      <c r="F69" s="179"/>
      <c r="G69" s="179"/>
      <c r="H69" s="181"/>
      <c r="I69" s="183"/>
    </row>
    <row r="70" spans="1:9" s="49" customFormat="1" ht="12.75" customHeight="1" x14ac:dyDescent="0.2">
      <c r="A70" s="179"/>
      <c r="B70" s="203"/>
      <c r="C70" s="180"/>
      <c r="D70" s="206"/>
      <c r="E70" s="181"/>
      <c r="F70" s="179"/>
      <c r="G70" s="179"/>
      <c r="H70" s="181"/>
      <c r="I70" s="183"/>
    </row>
    <row r="71" spans="1:9" s="49" customFormat="1" ht="12.75" customHeight="1" x14ac:dyDescent="0.2">
      <c r="A71" s="179"/>
      <c r="B71" s="203"/>
      <c r="C71" s="180"/>
      <c r="D71" s="206"/>
      <c r="E71" s="181"/>
      <c r="F71" s="179"/>
      <c r="G71" s="179"/>
      <c r="H71" s="181"/>
      <c r="I71" s="183"/>
    </row>
    <row r="72" spans="1:9" s="49" customFormat="1" ht="12.75" customHeight="1" x14ac:dyDescent="0.2">
      <c r="A72" s="179"/>
      <c r="B72" s="203"/>
      <c r="C72" s="180"/>
      <c r="D72" s="206"/>
      <c r="E72" s="181"/>
      <c r="F72" s="179"/>
      <c r="G72" s="179"/>
      <c r="H72" s="181"/>
      <c r="I72" s="183"/>
    </row>
    <row r="73" spans="1:9" s="49" customFormat="1" ht="12.75" customHeight="1" x14ac:dyDescent="0.2">
      <c r="A73" s="179"/>
      <c r="B73" s="203"/>
      <c r="C73" s="180"/>
      <c r="D73" s="206"/>
      <c r="E73" s="181"/>
      <c r="F73" s="179"/>
      <c r="G73" s="179"/>
      <c r="H73" s="181"/>
      <c r="I73" s="183"/>
    </row>
    <row r="74" spans="1:9" s="49" customFormat="1" ht="12.75" customHeight="1" x14ac:dyDescent="0.2">
      <c r="A74" s="179"/>
      <c r="B74" s="203"/>
      <c r="C74" s="180"/>
      <c r="D74" s="206"/>
      <c r="E74" s="181"/>
      <c r="F74" s="179"/>
      <c r="G74" s="179"/>
      <c r="H74" s="181"/>
      <c r="I74" s="183"/>
    </row>
    <row r="75" spans="1:9" s="49" customFormat="1" ht="12.75" customHeight="1" x14ac:dyDescent="0.2">
      <c r="A75" s="179"/>
      <c r="B75" s="203"/>
      <c r="C75" s="180"/>
      <c r="D75" s="206"/>
      <c r="E75" s="181"/>
      <c r="F75" s="179"/>
      <c r="G75" s="179"/>
      <c r="H75" s="181"/>
      <c r="I75" s="183"/>
    </row>
    <row r="76" spans="1:9" s="49" customFormat="1" ht="12.75" customHeight="1" x14ac:dyDescent="0.2">
      <c r="A76" s="179"/>
      <c r="B76" s="203"/>
      <c r="C76" s="180"/>
      <c r="D76" s="206"/>
      <c r="E76" s="181"/>
      <c r="F76" s="179"/>
      <c r="G76" s="179"/>
      <c r="H76" s="181"/>
      <c r="I76" s="183"/>
    </row>
    <row r="77" spans="1:9" s="49" customFormat="1" ht="12.75" customHeight="1" x14ac:dyDescent="0.2">
      <c r="A77" s="179"/>
      <c r="B77" s="203"/>
      <c r="C77" s="180"/>
      <c r="D77" s="206"/>
      <c r="E77" s="181"/>
      <c r="F77" s="179"/>
      <c r="G77" s="179"/>
      <c r="H77" s="181"/>
      <c r="I77" s="183"/>
    </row>
    <row r="78" spans="1:9" s="49" customFormat="1" ht="12.75" customHeight="1" x14ac:dyDescent="0.2">
      <c r="A78" s="179"/>
      <c r="B78" s="203"/>
      <c r="C78" s="180"/>
      <c r="D78" s="206"/>
      <c r="E78" s="181"/>
      <c r="F78" s="179"/>
      <c r="G78" s="179"/>
      <c r="H78" s="181"/>
      <c r="I78" s="183"/>
    </row>
    <row r="79" spans="1:9" s="49" customFormat="1" ht="12.75" customHeight="1" x14ac:dyDescent="0.2">
      <c r="A79" s="179"/>
      <c r="B79" s="203"/>
      <c r="C79" s="180"/>
      <c r="D79" s="206"/>
      <c r="E79" s="181"/>
      <c r="F79" s="179"/>
      <c r="G79" s="179"/>
      <c r="H79" s="181"/>
      <c r="I79" s="183"/>
    </row>
    <row r="80" spans="1:9" s="49" customFormat="1" ht="12.75" customHeight="1" x14ac:dyDescent="0.2">
      <c r="A80" s="179"/>
      <c r="B80" s="203"/>
      <c r="C80" s="180"/>
      <c r="D80" s="206"/>
      <c r="E80" s="181"/>
      <c r="F80" s="179"/>
      <c r="G80" s="179"/>
      <c r="H80" s="181"/>
      <c r="I80" s="183"/>
    </row>
    <row r="81" spans="1:9" s="49" customFormat="1" ht="12.75" customHeight="1" x14ac:dyDescent="0.2">
      <c r="A81" s="179"/>
      <c r="B81" s="203"/>
      <c r="C81" s="180"/>
      <c r="D81" s="206"/>
      <c r="E81" s="181"/>
      <c r="F81" s="179"/>
      <c r="G81" s="179"/>
      <c r="H81" s="181"/>
      <c r="I81" s="183"/>
    </row>
    <row r="82" spans="1:9" s="49" customFormat="1" ht="12.75" customHeight="1" x14ac:dyDescent="0.2">
      <c r="A82" s="179"/>
      <c r="B82" s="203"/>
      <c r="C82" s="180"/>
      <c r="D82" s="206"/>
      <c r="E82" s="181"/>
      <c r="F82" s="179"/>
      <c r="G82" s="179"/>
      <c r="H82" s="181"/>
      <c r="I82" s="183"/>
    </row>
    <row r="83" spans="1:9" s="49" customFormat="1" ht="12.75" customHeight="1" x14ac:dyDescent="0.2">
      <c r="A83" s="179"/>
      <c r="B83" s="203"/>
      <c r="C83" s="180"/>
      <c r="D83" s="206"/>
      <c r="E83" s="181"/>
      <c r="F83" s="179"/>
      <c r="G83" s="179"/>
      <c r="H83" s="181"/>
      <c r="I83" s="183"/>
    </row>
    <row r="84" spans="1:9" s="49" customFormat="1" ht="12.75" customHeight="1" x14ac:dyDescent="0.2">
      <c r="A84" s="179"/>
      <c r="B84" s="203"/>
      <c r="C84" s="180"/>
      <c r="D84" s="206"/>
      <c r="E84" s="181"/>
      <c r="F84" s="179"/>
      <c r="G84" s="179"/>
      <c r="H84" s="181"/>
      <c r="I84" s="183"/>
    </row>
    <row r="85" spans="1:9" s="49" customFormat="1" ht="12.75" customHeight="1" x14ac:dyDescent="0.2">
      <c r="A85" s="179"/>
      <c r="B85" s="203"/>
      <c r="C85" s="180"/>
      <c r="D85" s="206"/>
      <c r="E85" s="181"/>
      <c r="F85" s="179"/>
      <c r="G85" s="179"/>
      <c r="H85" s="181"/>
      <c r="I85" s="183"/>
    </row>
    <row r="86" spans="1:9" s="49" customFormat="1" ht="12.75" customHeight="1" x14ac:dyDescent="0.2">
      <c r="A86" s="179"/>
      <c r="B86" s="203"/>
      <c r="C86" s="180"/>
      <c r="D86" s="206"/>
      <c r="E86" s="181"/>
      <c r="F86" s="179"/>
      <c r="G86" s="179"/>
      <c r="H86" s="181"/>
      <c r="I86" s="183"/>
    </row>
    <row r="87" spans="1:9" s="49" customFormat="1" ht="12.75" customHeight="1" x14ac:dyDescent="0.2">
      <c r="A87" s="179"/>
      <c r="B87" s="203"/>
      <c r="C87" s="180"/>
      <c r="D87" s="206"/>
      <c r="E87" s="181"/>
      <c r="F87" s="179"/>
      <c r="G87" s="179"/>
      <c r="H87" s="181"/>
      <c r="I87" s="183"/>
    </row>
    <row r="88" spans="1:9" s="49" customFormat="1" ht="12.75" customHeight="1" x14ac:dyDescent="0.2">
      <c r="A88" s="179"/>
      <c r="B88" s="203"/>
      <c r="C88" s="180"/>
      <c r="D88" s="206"/>
      <c r="E88" s="181"/>
      <c r="F88" s="179"/>
      <c r="G88" s="179"/>
      <c r="H88" s="181"/>
      <c r="I88" s="183"/>
    </row>
    <row r="89" spans="1:9" s="49" customFormat="1" ht="12.75" customHeight="1" x14ac:dyDescent="0.2">
      <c r="A89" s="179"/>
      <c r="B89" s="203"/>
      <c r="C89" s="180"/>
      <c r="D89" s="206"/>
      <c r="E89" s="181"/>
      <c r="F89" s="179"/>
      <c r="G89" s="179"/>
      <c r="H89" s="181"/>
      <c r="I89" s="183"/>
    </row>
    <row r="90" spans="1:9" s="49" customFormat="1" ht="12.75" customHeight="1" x14ac:dyDescent="0.2">
      <c r="A90" s="179"/>
      <c r="B90" s="203"/>
      <c r="C90" s="180"/>
      <c r="D90" s="206"/>
      <c r="E90" s="181"/>
      <c r="F90" s="179"/>
      <c r="G90" s="179"/>
      <c r="H90" s="181"/>
      <c r="I90" s="183"/>
    </row>
    <row r="91" spans="1:9" s="49" customFormat="1" ht="12.75" customHeight="1" x14ac:dyDescent="0.2">
      <c r="A91" s="179"/>
      <c r="B91" s="203"/>
      <c r="C91" s="180"/>
      <c r="D91" s="206"/>
      <c r="E91" s="181"/>
      <c r="F91" s="179"/>
      <c r="G91" s="179"/>
      <c r="H91" s="181"/>
      <c r="I91" s="183"/>
    </row>
    <row r="92" spans="1:9" s="49" customFormat="1" ht="12.75" customHeight="1" x14ac:dyDescent="0.2">
      <c r="A92" s="179"/>
      <c r="B92" s="203"/>
      <c r="C92" s="180"/>
      <c r="D92" s="206"/>
      <c r="E92" s="181"/>
      <c r="F92" s="179"/>
      <c r="G92" s="179"/>
      <c r="H92" s="181"/>
      <c r="I92" s="183"/>
    </row>
    <row r="93" spans="1:9" s="49" customFormat="1" ht="12.75" customHeight="1" x14ac:dyDescent="0.2">
      <c r="A93" s="179"/>
      <c r="B93" s="205"/>
      <c r="C93" s="180"/>
      <c r="D93" s="206"/>
      <c r="E93" s="181"/>
      <c r="F93" s="179"/>
      <c r="G93" s="179"/>
      <c r="H93" s="181"/>
      <c r="I93" s="183"/>
    </row>
    <row r="94" spans="1:9" s="49" customFormat="1" ht="12.75" customHeight="1" x14ac:dyDescent="0.2">
      <c r="A94" s="179"/>
      <c r="B94" s="203"/>
      <c r="C94" s="180"/>
      <c r="D94" s="206"/>
      <c r="E94" s="181"/>
      <c r="F94" s="179"/>
      <c r="G94" s="179"/>
      <c r="H94" s="181"/>
      <c r="I94" s="183"/>
    </row>
    <row r="95" spans="1:9" s="49" customFormat="1" ht="12.75" customHeight="1" x14ac:dyDescent="0.2">
      <c r="A95" s="179"/>
      <c r="B95" s="203"/>
      <c r="C95" s="180"/>
      <c r="D95" s="206"/>
      <c r="E95" s="181"/>
      <c r="F95" s="179"/>
      <c r="G95" s="179"/>
      <c r="H95" s="181"/>
      <c r="I95" s="183"/>
    </row>
    <row r="96" spans="1:9" s="49" customFormat="1" ht="12.75" customHeight="1" x14ac:dyDescent="0.2">
      <c r="A96" s="179"/>
      <c r="B96" s="203"/>
      <c r="C96" s="180"/>
      <c r="D96" s="206"/>
      <c r="E96" s="181"/>
      <c r="F96" s="179"/>
      <c r="G96" s="179"/>
      <c r="H96" s="181"/>
      <c r="I96" s="183"/>
    </row>
    <row r="97" spans="1:13" s="49" customFormat="1" ht="12.75" customHeight="1" x14ac:dyDescent="0.2">
      <c r="A97" s="179"/>
      <c r="B97" s="203"/>
      <c r="C97" s="180"/>
      <c r="D97" s="206"/>
      <c r="E97" s="181"/>
      <c r="F97" s="179"/>
      <c r="G97" s="179"/>
      <c r="H97" s="181"/>
      <c r="I97" s="183"/>
    </row>
    <row r="98" spans="1:13" s="49" customFormat="1" ht="12.75" customHeight="1" x14ac:dyDescent="0.2">
      <c r="A98" s="179"/>
      <c r="B98" s="203"/>
      <c r="C98" s="180"/>
      <c r="D98" s="206"/>
      <c r="E98" s="181"/>
      <c r="F98" s="179"/>
      <c r="G98" s="179"/>
      <c r="H98" s="181"/>
      <c r="I98" s="183"/>
    </row>
    <row r="99" spans="1:13" s="49" customFormat="1" ht="12.75" customHeight="1" x14ac:dyDescent="0.2">
      <c r="A99" s="179"/>
      <c r="B99" s="203"/>
      <c r="C99" s="180"/>
      <c r="D99" s="206"/>
      <c r="E99" s="181"/>
      <c r="F99" s="179"/>
      <c r="G99" s="179"/>
      <c r="H99" s="181"/>
      <c r="I99" s="183"/>
    </row>
    <row r="100" spans="1:13" s="49" customFormat="1" ht="12.75" customHeight="1" x14ac:dyDescent="0.2">
      <c r="A100" s="179"/>
      <c r="B100" s="203"/>
      <c r="C100" s="180"/>
      <c r="D100" s="206"/>
      <c r="E100" s="181"/>
      <c r="F100" s="179"/>
      <c r="G100" s="179"/>
      <c r="H100" s="181"/>
      <c r="I100" s="183"/>
    </row>
    <row r="101" spans="1:13" s="49" customFormat="1" ht="12.75" customHeight="1" x14ac:dyDescent="0.2">
      <c r="A101" s="179"/>
      <c r="B101" s="203"/>
      <c r="C101" s="180"/>
      <c r="D101" s="206"/>
      <c r="E101" s="181"/>
      <c r="F101" s="179"/>
      <c r="G101" s="179"/>
      <c r="H101" s="181"/>
      <c r="I101" s="183"/>
    </row>
    <row r="102" spans="1:13" s="49" customFormat="1" ht="12.75" customHeight="1" x14ac:dyDescent="0.2">
      <c r="A102" s="179"/>
      <c r="B102" s="203"/>
      <c r="C102" s="180"/>
      <c r="D102" s="206"/>
      <c r="E102" s="181"/>
      <c r="F102" s="179"/>
      <c r="G102" s="179"/>
      <c r="H102" s="181" t="s">
        <v>0</v>
      </c>
      <c r="I102" s="183"/>
    </row>
    <row r="103" spans="1:13" s="49" customFormat="1" ht="12.75" customHeight="1" x14ac:dyDescent="0.2">
      <c r="A103" s="179"/>
      <c r="B103" s="203"/>
      <c r="C103" s="180"/>
      <c r="D103" s="206"/>
      <c r="E103" s="181"/>
      <c r="F103" s="179"/>
      <c r="G103" s="179"/>
      <c r="H103" s="181" t="s">
        <v>0</v>
      </c>
      <c r="I103" s="183"/>
    </row>
    <row r="104" spans="1:13" s="49" customFormat="1" ht="12.75" customHeight="1" x14ac:dyDescent="0.2">
      <c r="A104" s="179"/>
      <c r="B104" s="203"/>
      <c r="C104" s="180"/>
      <c r="D104" s="206"/>
      <c r="E104" s="181"/>
      <c r="F104" s="179"/>
      <c r="G104" s="179"/>
      <c r="H104" s="181" t="s">
        <v>0</v>
      </c>
      <c r="I104" s="183"/>
    </row>
    <row r="105" spans="1:13" s="49" customFormat="1" ht="12.75" customHeight="1" x14ac:dyDescent="0.2">
      <c r="A105" s="179"/>
      <c r="B105" s="203"/>
      <c r="C105" s="180"/>
      <c r="D105" s="206"/>
      <c r="E105" s="181"/>
      <c r="F105" s="179"/>
      <c r="G105" s="179"/>
      <c r="H105" s="181"/>
      <c r="I105" s="183"/>
    </row>
    <row r="106" spans="1:13" s="49" customFormat="1" ht="3" customHeight="1" x14ac:dyDescent="0.2">
      <c r="A106" s="163"/>
      <c r="B106" s="164"/>
      <c r="C106" s="165"/>
      <c r="D106" s="166"/>
      <c r="E106" s="167"/>
      <c r="F106" s="163"/>
      <c r="G106" s="163"/>
      <c r="H106" s="167"/>
      <c r="I106" s="168"/>
      <c r="J106" s="169"/>
      <c r="K106" s="169"/>
      <c r="L106" s="169"/>
      <c r="M106" s="169"/>
    </row>
    <row r="107" spans="1:13" s="49" customFormat="1" ht="12.75" x14ac:dyDescent="0.2">
      <c r="A107" s="81"/>
      <c r="B107" s="154"/>
      <c r="C107" s="170">
        <f>SUM(C7:C105)</f>
        <v>0</v>
      </c>
      <c r="D107" s="83"/>
      <c r="E107" s="84"/>
      <c r="F107" s="84"/>
      <c r="G107" s="84"/>
      <c r="H107" s="82"/>
      <c r="I107" s="85">
        <f>SUM(I7:I105)</f>
        <v>0</v>
      </c>
      <c r="J107" s="80"/>
    </row>
    <row r="108" spans="1:13" s="49" customFormat="1" ht="15" customHeight="1" x14ac:dyDescent="0.2">
      <c r="A108" s="210"/>
      <c r="B108" s="211"/>
      <c r="C108" s="212"/>
      <c r="D108" s="213"/>
      <c r="E108" s="84"/>
      <c r="F108" s="84"/>
      <c r="G108" s="84"/>
      <c r="H108" s="84"/>
      <c r="I108" s="194"/>
      <c r="J108" s="80"/>
    </row>
    <row r="109" spans="1:13" s="49" customFormat="1" ht="12.75" customHeight="1" x14ac:dyDescent="0.2">
      <c r="A109" s="276" t="s">
        <v>25</v>
      </c>
      <c r="B109" s="277"/>
      <c r="C109" s="277"/>
      <c r="D109" s="278"/>
      <c r="E109" s="86"/>
      <c r="F109" s="279" t="s">
        <v>27</v>
      </c>
      <c r="G109" s="279"/>
      <c r="H109" s="279"/>
      <c r="I109" s="279"/>
    </row>
    <row r="110" spans="1:13" s="49" customFormat="1" ht="12.75" customHeight="1" x14ac:dyDescent="0.2">
      <c r="A110" s="280" t="s">
        <v>104</v>
      </c>
      <c r="B110" s="281"/>
      <c r="C110" s="281"/>
      <c r="D110" s="282"/>
      <c r="E110" s="53"/>
      <c r="F110" s="289"/>
      <c r="G110" s="290"/>
      <c r="H110" s="290"/>
      <c r="I110" s="291"/>
    </row>
    <row r="111" spans="1:13" s="49" customFormat="1" ht="12.75" x14ac:dyDescent="0.2">
      <c r="A111" s="283"/>
      <c r="B111" s="284"/>
      <c r="C111" s="284"/>
      <c r="D111" s="285"/>
      <c r="E111" s="53"/>
      <c r="F111" s="292"/>
      <c r="G111" s="293"/>
      <c r="H111" s="293"/>
      <c r="I111" s="294"/>
    </row>
    <row r="112" spans="1:13" x14ac:dyDescent="0.25">
      <c r="A112" s="283"/>
      <c r="B112" s="284"/>
      <c r="C112" s="284"/>
      <c r="D112" s="285"/>
      <c r="E112" s="53"/>
      <c r="F112" s="292"/>
      <c r="G112" s="293"/>
      <c r="H112" s="293"/>
      <c r="I112" s="294"/>
    </row>
    <row r="113" spans="1:9" x14ac:dyDescent="0.25">
      <c r="A113" s="286"/>
      <c r="B113" s="287"/>
      <c r="C113" s="287"/>
      <c r="D113" s="288"/>
      <c r="F113" s="295"/>
      <c r="G113" s="296"/>
      <c r="H113" s="296"/>
      <c r="I113" s="297"/>
    </row>
  </sheetData>
  <sheetProtection algorithmName="SHA-512" hashValue="Ai05JavTgrjb3eN08cbP85ZEvUQZ9JnLgMc8J2TgntDs0gXMu2tUJ8pPTI2IoVLrrk7nmwnF+weWQqVt1Ola1Q==" saltValue="xjn+IyCVKrE5BHiMxpDQsQ==" spinCount="100000" sheet="1" insertRows="0" selectLockedCells="1" autoFilter="0"/>
  <autoFilter ref="A6:I105"/>
  <mergeCells count="5">
    <mergeCell ref="A109:D109"/>
    <mergeCell ref="A4:I4"/>
    <mergeCell ref="F109:I109"/>
    <mergeCell ref="A110:D113"/>
    <mergeCell ref="F110:I113"/>
  </mergeCells>
  <conditionalFormatting sqref="C7:C107">
    <cfRule type="cellIs" dxfId="6" priority="2" operator="lessThan">
      <formula>0</formula>
    </cfRule>
  </conditionalFormatting>
  <conditionalFormatting sqref="I7:I107">
    <cfRule type="cellIs" dxfId="5" priority="1" operator="lessThan">
      <formula>0</formula>
    </cfRule>
  </conditionalFormatting>
  <dataValidations count="11">
    <dataValidation type="whole" allowBlank="1" showInputMessage="1" showErrorMessage="1" error="Bitte  fortlaufend von 1-800" promptTitle="Zahlen fortlaufend von 1-800" sqref="A106">
      <formula1>1</formula1>
      <formula2>800</formula2>
    </dataValidation>
    <dataValidation type="date" allowBlank="1" showInputMessage="1" showErrorMessage="1" error="Bitte Datum im Formal tt.mm.jjjj eingeben." sqref="F7:F106">
      <formula1>42005</formula1>
      <formula2>47484</formula2>
    </dataValidation>
    <dataValidation type="decimal" allowBlank="1" showInputMessage="1" showErrorMessage="1" errorTitle="Nur Zahlen" error="Bitte hier den Rechnungsbetrag eintragen." sqref="C106">
      <formula1>0</formula1>
      <formula2>5000000</formula2>
    </dataValidation>
    <dataValidation type="date" allowBlank="1" showInputMessage="1" showErrorMessage="1" errorTitle="Nur Datum" error="Bitte hier Datum im Format tt.mm.jjjj eingeben._x000a_" sqref="G7:G106">
      <formula1>36526</formula1>
      <formula2>73415</formula2>
    </dataValidation>
    <dataValidation allowBlank="1" showInputMessage="1" showErrorMessage="1" promptTitle="Nur Buchstaben und Zahlen" prompt="Bitte keine Leer- und Sonderzeichen eingeben." sqref="D7:D106 B7:B106"/>
    <dataValidation type="decimal" allowBlank="1" showInputMessage="1" showErrorMessage="1" errorTitle="Nur Zahlen" error="Bitte hier den Betrag eintragen." sqref="I106">
      <formula1>0</formula1>
      <formula2>5000000</formula2>
    </dataValidation>
    <dataValidation allowBlank="1" showErrorMessage="1" sqref="E1:E1048576"/>
    <dataValidation type="textLength" allowBlank="1" showInputMessage="1" showErrorMessage="1" errorTitle="Platz für 225 Zeichen" error="Ergänzende Angaben auf gesondertem Blatt." sqref="F110:I113">
      <formula1>0</formula1>
      <formula2>225</formula2>
    </dataValidation>
    <dataValidation type="decimal" allowBlank="1" showInputMessage="1" showErrorMessage="1" errorTitle="Nur Zahlen" error="Hier bitte Rechnungsbetrag eingeben." sqref="C7:C105">
      <formula1>-10000000</formula1>
      <formula2>10000000</formula2>
    </dataValidation>
    <dataValidation type="whole" allowBlank="1" showInputMessage="1" showErrorMessage="1" errorTitle="Nur ganze Zahlen" error="Bitte Belegnummer fortlaufend von 1-800 eintragen." promptTitle="Zahlen fortlaufend von 1-800" sqref="A7:A105">
      <formula1>1</formula1>
      <formula2>800</formula2>
    </dataValidation>
    <dataValidation type="decimal" allowBlank="1" showInputMessage="1" showErrorMessage="1" errorTitle="Nur Zahlen" error="Bitte hier die Zuwendungsfähigen Ausgaben eintragen." sqref="I7:I105">
      <formula1>-10000000</formula1>
      <formula2>10000000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Header>&amp;L&amp;"Arial,Fett"&amp;10Von dem/der Zuwendungsempfänger/in auszufüllen!</oddHeader>
    <oddFooter>&amp;L&amp;"Arial,Standard"&amp;7© Wirtschafts- und Infrastrukturbank Hessen,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/>
    <pageSetUpPr fitToPage="1"/>
  </sheetPr>
  <dimension ref="A1:N34"/>
  <sheetViews>
    <sheetView view="pageLayout" zoomScaleNormal="100" workbookViewId="0">
      <selection activeCell="D39" sqref="D39"/>
    </sheetView>
  </sheetViews>
  <sheetFormatPr baseColWidth="10" defaultColWidth="2.5703125" defaultRowHeight="15" x14ac:dyDescent="0.25"/>
  <cols>
    <col min="1" max="2" width="20.140625" customWidth="1"/>
    <col min="3" max="3" width="15.5703125" customWidth="1"/>
    <col min="4" max="4" width="16.5703125" style="5" customWidth="1"/>
    <col min="5" max="5" width="18.28515625" customWidth="1"/>
    <col min="6" max="10" width="20.140625" customWidth="1"/>
    <col min="11" max="13" width="25" customWidth="1"/>
    <col min="14" max="17" width="15" customWidth="1"/>
  </cols>
  <sheetData>
    <row r="1" spans="1:10" ht="0.75" customHeight="1" x14ac:dyDescent="0.25"/>
    <row r="2" spans="1:10" ht="15.75" customHeight="1" x14ac:dyDescent="0.25">
      <c r="D2" s="38"/>
      <c r="E2" s="39"/>
      <c r="F2" s="39"/>
      <c r="G2" s="39"/>
      <c r="H2" s="39"/>
      <c r="I2" s="12" t="s">
        <v>19</v>
      </c>
      <c r="J2" s="7" t="s">
        <v>0</v>
      </c>
    </row>
    <row r="3" spans="1:10" ht="30.75" customHeight="1" x14ac:dyDescent="0.25">
      <c r="A3" s="18" t="s">
        <v>20</v>
      </c>
    </row>
    <row r="4" spans="1:10" ht="15" customHeight="1" x14ac:dyDescent="0.25">
      <c r="A4" s="309" t="s">
        <v>26</v>
      </c>
      <c r="B4" s="309"/>
      <c r="C4" s="309"/>
      <c r="D4" s="309"/>
      <c r="E4" s="309"/>
      <c r="F4" s="309"/>
      <c r="G4" s="309"/>
      <c r="H4" s="309"/>
    </row>
    <row r="5" spans="1:10" ht="28.5" customHeight="1" x14ac:dyDescent="0.25">
      <c r="A5" s="8" t="s">
        <v>22</v>
      </c>
      <c r="B5" s="8" t="s">
        <v>23</v>
      </c>
      <c r="C5" s="8" t="s">
        <v>21</v>
      </c>
      <c r="D5" s="21" t="s">
        <v>93</v>
      </c>
      <c r="E5" s="22" t="s">
        <v>92</v>
      </c>
      <c r="F5" s="22" t="s">
        <v>86</v>
      </c>
      <c r="G5" s="22" t="s">
        <v>85</v>
      </c>
      <c r="H5" s="22" t="s">
        <v>29</v>
      </c>
      <c r="I5" s="8" t="s">
        <v>28</v>
      </c>
      <c r="J5" s="8" t="s">
        <v>30</v>
      </c>
    </row>
    <row r="6" spans="1:10" ht="9" customHeight="1" x14ac:dyDescent="0.25">
      <c r="A6" s="36"/>
      <c r="B6" s="37"/>
      <c r="C6" s="33"/>
      <c r="D6" s="310" t="s">
        <v>87</v>
      </c>
      <c r="E6" s="311"/>
      <c r="F6" s="311"/>
      <c r="G6" s="311"/>
      <c r="H6" s="312"/>
      <c r="I6" s="36"/>
      <c r="J6" s="37"/>
    </row>
    <row r="7" spans="1:10" x14ac:dyDescent="0.25">
      <c r="A7" s="13"/>
      <c r="B7" s="13"/>
      <c r="C7" s="40"/>
      <c r="D7" s="44"/>
      <c r="E7" s="24"/>
      <c r="F7" s="24" t="s">
        <v>0</v>
      </c>
      <c r="G7" s="24" t="s">
        <v>0</v>
      </c>
      <c r="H7" s="45"/>
      <c r="I7" s="42" t="s">
        <v>0</v>
      </c>
      <c r="J7" s="14" t="s">
        <v>0</v>
      </c>
    </row>
    <row r="8" spans="1:10" x14ac:dyDescent="0.25">
      <c r="A8" s="13"/>
      <c r="B8" s="13"/>
      <c r="C8" s="41"/>
      <c r="D8" s="44"/>
      <c r="E8" s="24"/>
      <c r="F8" s="24"/>
      <c r="G8" s="24"/>
      <c r="H8" s="45"/>
      <c r="I8" s="42"/>
      <c r="J8" s="14"/>
    </row>
    <row r="9" spans="1:10" x14ac:dyDescent="0.25">
      <c r="A9" s="13"/>
      <c r="B9" s="13"/>
      <c r="C9" s="41"/>
      <c r="D9" s="44"/>
      <c r="E9" s="24"/>
      <c r="F9" s="24"/>
      <c r="G9" s="24"/>
      <c r="H9" s="45"/>
      <c r="I9" s="42"/>
      <c r="J9" s="14"/>
    </row>
    <row r="10" spans="1:10" x14ac:dyDescent="0.25">
      <c r="A10" s="13"/>
      <c r="B10" s="13"/>
      <c r="C10" s="41"/>
      <c r="D10" s="44"/>
      <c r="E10" s="24"/>
      <c r="F10" s="24"/>
      <c r="G10" s="24"/>
      <c r="H10" s="45"/>
      <c r="I10" s="42"/>
      <c r="J10" s="14"/>
    </row>
    <row r="11" spans="1:10" x14ac:dyDescent="0.25">
      <c r="A11" s="13"/>
      <c r="B11" s="13"/>
      <c r="C11" s="41"/>
      <c r="D11" s="44"/>
      <c r="E11" s="24"/>
      <c r="F11" s="24"/>
      <c r="G11" s="24"/>
      <c r="H11" s="45"/>
      <c r="I11" s="42"/>
      <c r="J11" s="25"/>
    </row>
    <row r="12" spans="1:10" x14ac:dyDescent="0.25">
      <c r="A12" s="13"/>
      <c r="B12" s="13"/>
      <c r="C12" s="41"/>
      <c r="D12" s="44"/>
      <c r="E12" s="24"/>
      <c r="F12" s="24"/>
      <c r="G12" s="24"/>
      <c r="H12" s="45"/>
      <c r="I12" s="42"/>
      <c r="J12" s="14"/>
    </row>
    <row r="13" spans="1:10" x14ac:dyDescent="0.25">
      <c r="A13" s="13"/>
      <c r="B13" s="13"/>
      <c r="C13" s="41"/>
      <c r="D13" s="44"/>
      <c r="E13" s="24"/>
      <c r="F13" s="24"/>
      <c r="G13" s="24"/>
      <c r="H13" s="45"/>
      <c r="I13" s="42"/>
      <c r="J13" s="14"/>
    </row>
    <row r="14" spans="1:10" x14ac:dyDescent="0.25">
      <c r="A14" s="13"/>
      <c r="B14" s="13"/>
      <c r="C14" s="41"/>
      <c r="D14" s="44"/>
      <c r="E14" s="26"/>
      <c r="F14" s="24"/>
      <c r="G14" s="24"/>
      <c r="H14" s="45"/>
      <c r="I14" s="42"/>
      <c r="J14" s="14"/>
    </row>
    <row r="15" spans="1:10" x14ac:dyDescent="0.25">
      <c r="A15" s="13"/>
      <c r="B15" s="13"/>
      <c r="C15" s="41" t="s">
        <v>0</v>
      </c>
      <c r="D15" s="44" t="s">
        <v>24</v>
      </c>
      <c r="E15" s="24" t="s">
        <v>0</v>
      </c>
      <c r="F15" s="24" t="s">
        <v>0</v>
      </c>
      <c r="G15" s="24" t="s">
        <v>0</v>
      </c>
      <c r="H15" s="45"/>
      <c r="I15" s="42" t="s">
        <v>0</v>
      </c>
      <c r="J15" s="14" t="s">
        <v>0</v>
      </c>
    </row>
    <row r="16" spans="1:10" x14ac:dyDescent="0.25">
      <c r="A16" s="13"/>
      <c r="B16" s="13"/>
      <c r="C16" s="41"/>
      <c r="D16" s="44"/>
      <c r="E16" s="24"/>
      <c r="F16" s="24"/>
      <c r="G16" s="24"/>
      <c r="H16" s="45"/>
      <c r="I16" s="42"/>
      <c r="J16" s="14"/>
    </row>
    <row r="17" spans="1:14" x14ac:dyDescent="0.25">
      <c r="A17" s="13"/>
      <c r="B17" s="13"/>
      <c r="C17" s="41"/>
      <c r="D17" s="44"/>
      <c r="E17" s="24"/>
      <c r="F17" s="24"/>
      <c r="G17" s="24"/>
      <c r="H17" s="45"/>
      <c r="I17" s="42"/>
      <c r="J17" s="14"/>
    </row>
    <row r="18" spans="1:14" x14ac:dyDescent="0.25">
      <c r="A18" s="13"/>
      <c r="B18" s="13"/>
      <c r="C18" s="41"/>
      <c r="D18" s="44"/>
      <c r="E18" s="24"/>
      <c r="F18" s="24"/>
      <c r="G18" s="24"/>
      <c r="H18" s="45"/>
      <c r="I18" s="42"/>
      <c r="J18" s="14"/>
    </row>
    <row r="19" spans="1:14" x14ac:dyDescent="0.25">
      <c r="A19" s="13"/>
      <c r="B19" s="13"/>
      <c r="C19" s="41"/>
      <c r="D19" s="44"/>
      <c r="E19" s="24"/>
      <c r="F19" s="24"/>
      <c r="G19" s="24"/>
      <c r="H19" s="45"/>
      <c r="I19" s="42"/>
      <c r="J19" s="14"/>
    </row>
    <row r="20" spans="1:14" x14ac:dyDescent="0.25">
      <c r="A20" s="13"/>
      <c r="B20" s="13"/>
      <c r="C20" s="41" t="s">
        <v>0</v>
      </c>
      <c r="D20" s="44" t="s">
        <v>24</v>
      </c>
      <c r="E20" s="24" t="s">
        <v>0</v>
      </c>
      <c r="F20" s="24" t="s">
        <v>0</v>
      </c>
      <c r="G20" s="24" t="s">
        <v>0</v>
      </c>
      <c r="H20" s="45"/>
      <c r="I20" s="42" t="s">
        <v>0</v>
      </c>
      <c r="J20" s="14" t="s">
        <v>0</v>
      </c>
    </row>
    <row r="21" spans="1:14" x14ac:dyDescent="0.25">
      <c r="A21" s="13"/>
      <c r="B21" s="13"/>
      <c r="C21" s="41" t="s">
        <v>0</v>
      </c>
      <c r="D21" s="44" t="s">
        <v>24</v>
      </c>
      <c r="E21" s="24" t="s">
        <v>0</v>
      </c>
      <c r="F21" s="24" t="s">
        <v>0</v>
      </c>
      <c r="G21" s="24" t="s">
        <v>0</v>
      </c>
      <c r="H21" s="45"/>
      <c r="I21" s="42" t="s">
        <v>0</v>
      </c>
      <c r="J21" s="14" t="s">
        <v>0</v>
      </c>
    </row>
    <row r="22" spans="1:14" x14ac:dyDescent="0.25">
      <c r="A22" s="13"/>
      <c r="B22" s="13"/>
      <c r="C22" s="41" t="s">
        <v>0</v>
      </c>
      <c r="D22" s="44" t="s">
        <v>24</v>
      </c>
      <c r="E22" s="24" t="s">
        <v>0</v>
      </c>
      <c r="F22" s="24" t="s">
        <v>0</v>
      </c>
      <c r="G22" s="24" t="s">
        <v>0</v>
      </c>
      <c r="H22" s="45"/>
      <c r="I22" s="42" t="s">
        <v>0</v>
      </c>
      <c r="J22" s="14" t="s">
        <v>0</v>
      </c>
    </row>
    <row r="23" spans="1:14" x14ac:dyDescent="0.25">
      <c r="A23" s="13"/>
      <c r="B23" s="13"/>
      <c r="C23" s="41" t="s">
        <v>0</v>
      </c>
      <c r="D23" s="44" t="s">
        <v>24</v>
      </c>
      <c r="E23" s="24" t="s">
        <v>0</v>
      </c>
      <c r="F23" s="24" t="s">
        <v>0</v>
      </c>
      <c r="G23" s="24" t="s">
        <v>0</v>
      </c>
      <c r="H23" s="45"/>
      <c r="I23" s="42" t="s">
        <v>0</v>
      </c>
      <c r="J23" s="14" t="s">
        <v>0</v>
      </c>
    </row>
    <row r="24" spans="1:14" x14ac:dyDescent="0.25">
      <c r="A24" s="13"/>
      <c r="B24" s="13"/>
      <c r="C24" s="41" t="s">
        <v>0</v>
      </c>
      <c r="D24" s="44" t="s">
        <v>24</v>
      </c>
      <c r="E24" s="24" t="s">
        <v>0</v>
      </c>
      <c r="F24" s="24" t="s">
        <v>0</v>
      </c>
      <c r="G24" s="24" t="s">
        <v>0</v>
      </c>
      <c r="H24" s="45"/>
      <c r="I24" s="42" t="s">
        <v>0</v>
      </c>
      <c r="J24" s="14" t="s">
        <v>0</v>
      </c>
    </row>
    <row r="25" spans="1:14" x14ac:dyDescent="0.25">
      <c r="A25" s="13"/>
      <c r="B25" s="13"/>
      <c r="C25" s="41" t="s">
        <v>0</v>
      </c>
      <c r="D25" s="44" t="s">
        <v>24</v>
      </c>
      <c r="E25" s="24" t="s">
        <v>0</v>
      </c>
      <c r="F25" s="24" t="s">
        <v>0</v>
      </c>
      <c r="G25" s="24" t="s">
        <v>0</v>
      </c>
      <c r="H25" s="45"/>
      <c r="I25" s="42" t="s">
        <v>0</v>
      </c>
      <c r="J25" s="14" t="s">
        <v>0</v>
      </c>
    </row>
    <row r="26" spans="1:14" x14ac:dyDescent="0.25">
      <c r="A26" s="13"/>
      <c r="B26" s="13"/>
      <c r="C26" s="41" t="s">
        <v>0</v>
      </c>
      <c r="D26" s="44" t="s">
        <v>24</v>
      </c>
      <c r="E26" s="24" t="s">
        <v>0</v>
      </c>
      <c r="F26" s="24" t="s">
        <v>0</v>
      </c>
      <c r="G26" s="24" t="s">
        <v>0</v>
      </c>
      <c r="H26" s="45"/>
      <c r="I26" s="42" t="s">
        <v>0</v>
      </c>
      <c r="J26" s="14" t="s">
        <v>0</v>
      </c>
    </row>
    <row r="27" spans="1:14" x14ac:dyDescent="0.25">
      <c r="A27" s="13"/>
      <c r="B27" s="13"/>
      <c r="C27" s="41" t="s">
        <v>0</v>
      </c>
      <c r="D27" s="46" t="s">
        <v>24</v>
      </c>
      <c r="E27" s="47" t="s">
        <v>0</v>
      </c>
      <c r="F27" s="47" t="s">
        <v>0</v>
      </c>
      <c r="G27" s="47" t="s">
        <v>0</v>
      </c>
      <c r="H27" s="48"/>
      <c r="I27" s="42" t="s">
        <v>0</v>
      </c>
      <c r="J27" s="14" t="s">
        <v>0</v>
      </c>
    </row>
    <row r="28" spans="1:14" ht="14.25" customHeight="1" x14ac:dyDescent="0.25">
      <c r="A28" s="34"/>
      <c r="B28" s="34"/>
      <c r="C28" s="34"/>
      <c r="E28" s="34"/>
      <c r="F28" s="35"/>
      <c r="G28" s="34" t="s">
        <v>90</v>
      </c>
      <c r="H28" s="43">
        <v>0</v>
      </c>
      <c r="I28" s="15">
        <v>0</v>
      </c>
      <c r="J28" s="27">
        <v>0</v>
      </c>
    </row>
    <row r="29" spans="1:14" x14ac:dyDescent="0.25">
      <c r="D29" s="28"/>
      <c r="E29" s="29"/>
      <c r="F29" s="1"/>
      <c r="G29" s="30"/>
      <c r="H29" s="29"/>
      <c r="I29" s="29"/>
      <c r="J29" s="29"/>
      <c r="K29" s="31"/>
      <c r="L29" s="1"/>
      <c r="M29" s="1"/>
      <c r="N29" s="11"/>
    </row>
    <row r="30" spans="1:14" ht="15" customHeight="1" thickBot="1" x14ac:dyDescent="0.3">
      <c r="A30" s="307" t="s">
        <v>25</v>
      </c>
      <c r="B30" s="308"/>
      <c r="C30" s="308"/>
      <c r="D30" s="308"/>
      <c r="E30" s="308"/>
      <c r="F30" s="17"/>
      <c r="G30" s="17" t="s">
        <v>27</v>
      </c>
      <c r="H30" s="17"/>
      <c r="I30" s="17"/>
      <c r="J30" s="17"/>
      <c r="N30" s="11"/>
    </row>
    <row r="31" spans="1:14" ht="15" customHeight="1" thickTop="1" x14ac:dyDescent="0.25">
      <c r="A31" s="298" t="s">
        <v>96</v>
      </c>
      <c r="B31" s="299"/>
      <c r="C31" s="299"/>
      <c r="D31" s="299"/>
      <c r="E31" s="300"/>
      <c r="F31" s="4"/>
      <c r="G31" s="298"/>
      <c r="H31" s="299"/>
      <c r="I31" s="299"/>
      <c r="J31" s="300"/>
      <c r="K31" s="4"/>
      <c r="L31" s="4"/>
      <c r="M31" s="4"/>
    </row>
    <row r="32" spans="1:14" x14ac:dyDescent="0.25">
      <c r="A32" s="301"/>
      <c r="B32" s="302"/>
      <c r="C32" s="302"/>
      <c r="D32" s="302"/>
      <c r="E32" s="303"/>
      <c r="F32" s="4"/>
      <c r="G32" s="301"/>
      <c r="H32" s="302"/>
      <c r="I32" s="302"/>
      <c r="J32" s="303"/>
      <c r="K32" s="4"/>
      <c r="L32" s="4"/>
      <c r="M32" s="4"/>
    </row>
    <row r="33" spans="1:13" ht="15.75" thickBot="1" x14ac:dyDescent="0.3">
      <c r="A33" s="304"/>
      <c r="B33" s="305"/>
      <c r="C33" s="305"/>
      <c r="D33" s="305"/>
      <c r="E33" s="306"/>
      <c r="F33" s="4"/>
      <c r="G33" s="304"/>
      <c r="H33" s="305"/>
      <c r="I33" s="305"/>
      <c r="J33" s="306"/>
      <c r="K33" s="4"/>
      <c r="L33" s="4"/>
      <c r="M33" s="4"/>
    </row>
    <row r="34" spans="1:13" ht="15.75" thickTop="1" x14ac:dyDescent="0.25">
      <c r="H34" s="3"/>
      <c r="I34" s="3"/>
      <c r="J34" s="3"/>
      <c r="K34" s="3"/>
      <c r="L34" s="3"/>
      <c r="M34" s="3"/>
    </row>
  </sheetData>
  <mergeCells count="5">
    <mergeCell ref="A31:E33"/>
    <mergeCell ref="A30:E30"/>
    <mergeCell ref="A4:H4"/>
    <mergeCell ref="G31:J33"/>
    <mergeCell ref="D6:H6"/>
  </mergeCells>
  <pageMargins left="0.7" right="0.7" top="0.75" bottom="0.75" header="0.3" footer="0.3"/>
  <pageSetup paperSize="9" scale="68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/>
    <pageSetUpPr fitToPage="1"/>
  </sheetPr>
  <dimension ref="A1:O33"/>
  <sheetViews>
    <sheetView view="pageLayout" zoomScaleNormal="100" workbookViewId="0">
      <selection activeCell="C21" sqref="C21"/>
    </sheetView>
  </sheetViews>
  <sheetFormatPr baseColWidth="10" defaultColWidth="2.5703125" defaultRowHeight="15" x14ac:dyDescent="0.25"/>
  <cols>
    <col min="1" max="1" width="1.7109375" customWidth="1"/>
    <col min="2" max="3" width="20.140625" customWidth="1"/>
    <col min="4" max="4" width="15.5703125" customWidth="1"/>
    <col min="5" max="5" width="16.5703125" style="5" customWidth="1"/>
    <col min="6" max="6" width="18.28515625" customWidth="1"/>
    <col min="7" max="11" width="20.140625" customWidth="1"/>
    <col min="12" max="14" width="25" customWidth="1"/>
    <col min="15" max="18" width="15" customWidth="1"/>
  </cols>
  <sheetData>
    <row r="1" spans="1:11" ht="0.75" customHeight="1" x14ac:dyDescent="0.25"/>
    <row r="2" spans="1:11" ht="15.75" customHeight="1" x14ac:dyDescent="0.25">
      <c r="E2" s="38"/>
      <c r="F2" s="39"/>
      <c r="G2" s="39"/>
      <c r="H2" s="39"/>
      <c r="I2" s="39"/>
      <c r="J2" s="12" t="s">
        <v>19</v>
      </c>
      <c r="K2" s="7" t="s">
        <v>0</v>
      </c>
    </row>
    <row r="3" spans="1:11" ht="30.75" customHeight="1" x14ac:dyDescent="0.25">
      <c r="B3" s="18" t="s">
        <v>20</v>
      </c>
    </row>
    <row r="4" spans="1:11" ht="15" customHeight="1" x14ac:dyDescent="0.25">
      <c r="B4" s="309" t="s">
        <v>26</v>
      </c>
      <c r="C4" s="309"/>
      <c r="D4" s="309"/>
      <c r="E4" s="309"/>
      <c r="F4" s="309"/>
      <c r="G4" s="309"/>
      <c r="H4" s="309"/>
      <c r="I4" s="309"/>
    </row>
    <row r="5" spans="1:11" ht="34.5" customHeight="1" x14ac:dyDescent="0.25">
      <c r="B5" s="21" t="s">
        <v>93</v>
      </c>
      <c r="C5" s="22" t="s">
        <v>92</v>
      </c>
      <c r="D5" s="22" t="s">
        <v>86</v>
      </c>
      <c r="E5" s="22" t="s">
        <v>85</v>
      </c>
      <c r="F5" s="22" t="s">
        <v>29</v>
      </c>
      <c r="G5" s="8" t="s">
        <v>28</v>
      </c>
      <c r="H5" s="8" t="s">
        <v>30</v>
      </c>
      <c r="I5" s="8" t="s">
        <v>22</v>
      </c>
      <c r="J5" s="8" t="s">
        <v>23</v>
      </c>
      <c r="K5" s="8" t="s">
        <v>21</v>
      </c>
    </row>
    <row r="6" spans="1:11" x14ac:dyDescent="0.25">
      <c r="A6" s="313" t="s">
        <v>87</v>
      </c>
      <c r="B6" s="23"/>
      <c r="C6" s="24"/>
      <c r="D6" s="24" t="s">
        <v>0</v>
      </c>
      <c r="E6" s="24" t="s">
        <v>0</v>
      </c>
      <c r="F6" s="24"/>
      <c r="G6" s="42" t="s">
        <v>0</v>
      </c>
      <c r="H6" s="14" t="s">
        <v>0</v>
      </c>
      <c r="I6" s="13"/>
      <c r="J6" s="13"/>
      <c r="K6" s="9"/>
    </row>
    <row r="7" spans="1:11" x14ac:dyDescent="0.25">
      <c r="A7" s="313"/>
      <c r="B7" s="23"/>
      <c r="C7" s="24"/>
      <c r="D7" s="24"/>
      <c r="E7" s="24"/>
      <c r="F7" s="24"/>
      <c r="G7" s="42"/>
      <c r="H7" s="14"/>
      <c r="I7" s="13"/>
      <c r="J7" s="13"/>
      <c r="K7" s="13"/>
    </row>
    <row r="8" spans="1:11" x14ac:dyDescent="0.25">
      <c r="A8" s="313"/>
      <c r="B8" s="23"/>
      <c r="C8" s="24"/>
      <c r="D8" s="24"/>
      <c r="E8" s="24"/>
      <c r="F8" s="24"/>
      <c r="G8" s="42"/>
      <c r="H8" s="14"/>
      <c r="I8" s="13"/>
      <c r="J8" s="13"/>
      <c r="K8" s="13"/>
    </row>
    <row r="9" spans="1:11" x14ac:dyDescent="0.25">
      <c r="A9" s="313"/>
      <c r="B9" s="23"/>
      <c r="C9" s="24"/>
      <c r="D9" s="24"/>
      <c r="E9" s="24"/>
      <c r="F9" s="24"/>
      <c r="G9" s="42"/>
      <c r="H9" s="14"/>
      <c r="I9" s="13"/>
      <c r="J9" s="13"/>
      <c r="K9" s="13"/>
    </row>
    <row r="10" spans="1:11" x14ac:dyDescent="0.25">
      <c r="A10" s="313"/>
      <c r="B10" s="23"/>
      <c r="C10" s="24"/>
      <c r="D10" s="24"/>
      <c r="E10" s="24"/>
      <c r="F10" s="24"/>
      <c r="G10" s="42"/>
      <c r="H10" s="25"/>
      <c r="I10" s="13"/>
      <c r="J10" s="13"/>
      <c r="K10" s="13"/>
    </row>
    <row r="11" spans="1:11" x14ac:dyDescent="0.25">
      <c r="A11" s="313"/>
      <c r="B11" s="23"/>
      <c r="C11" s="24"/>
      <c r="D11" s="24"/>
      <c r="E11" s="24"/>
      <c r="F11" s="24"/>
      <c r="G11" s="42"/>
      <c r="H11" s="14"/>
      <c r="I11" s="13"/>
      <c r="J11" s="13"/>
      <c r="K11" s="13"/>
    </row>
    <row r="12" spans="1:11" x14ac:dyDescent="0.25">
      <c r="A12" s="313"/>
      <c r="B12" s="23"/>
      <c r="C12" s="24"/>
      <c r="D12" s="24"/>
      <c r="E12" s="24"/>
      <c r="F12" s="24"/>
      <c r="G12" s="42"/>
      <c r="H12" s="14"/>
      <c r="I12" s="13"/>
      <c r="J12" s="13"/>
      <c r="K12" s="13"/>
    </row>
    <row r="13" spans="1:11" x14ac:dyDescent="0.25">
      <c r="A13" s="313"/>
      <c r="B13" s="23"/>
      <c r="C13" s="26"/>
      <c r="D13" s="24"/>
      <c r="E13" s="24"/>
      <c r="F13" s="24"/>
      <c r="G13" s="42"/>
      <c r="H13" s="14"/>
      <c r="I13" s="13"/>
      <c r="J13" s="13"/>
      <c r="K13" s="13"/>
    </row>
    <row r="14" spans="1:11" x14ac:dyDescent="0.25">
      <c r="A14" s="313"/>
      <c r="B14" s="23" t="s">
        <v>24</v>
      </c>
      <c r="C14" s="24" t="s">
        <v>0</v>
      </c>
      <c r="D14" s="24" t="s">
        <v>0</v>
      </c>
      <c r="E14" s="24" t="s">
        <v>0</v>
      </c>
      <c r="F14" s="24"/>
      <c r="G14" s="42" t="s">
        <v>0</v>
      </c>
      <c r="H14" s="14" t="s">
        <v>0</v>
      </c>
      <c r="I14" s="13"/>
      <c r="J14" s="13"/>
      <c r="K14" s="13" t="s">
        <v>0</v>
      </c>
    </row>
    <row r="15" spans="1:11" x14ac:dyDescent="0.25">
      <c r="A15" s="313"/>
      <c r="B15" s="23"/>
      <c r="C15" s="24"/>
      <c r="D15" s="24"/>
      <c r="E15" s="24"/>
      <c r="F15" s="24"/>
      <c r="G15" s="42"/>
      <c r="H15" s="14"/>
      <c r="I15" s="13"/>
      <c r="J15" s="13"/>
      <c r="K15" s="13"/>
    </row>
    <row r="16" spans="1:11" x14ac:dyDescent="0.25">
      <c r="A16" s="313"/>
      <c r="B16" s="23"/>
      <c r="C16" s="24"/>
      <c r="D16" s="24"/>
      <c r="E16" s="24"/>
      <c r="F16" s="24"/>
      <c r="G16" s="42"/>
      <c r="H16" s="14"/>
      <c r="I16" s="13"/>
      <c r="J16" s="13"/>
      <c r="K16" s="13"/>
    </row>
    <row r="17" spans="1:15" x14ac:dyDescent="0.25">
      <c r="A17" s="313"/>
      <c r="B17" s="23"/>
      <c r="C17" s="24"/>
      <c r="D17" s="24"/>
      <c r="E17" s="24"/>
      <c r="F17" s="24"/>
      <c r="G17" s="42"/>
      <c r="H17" s="14"/>
      <c r="I17" s="13"/>
      <c r="J17" s="13"/>
      <c r="K17" s="13"/>
    </row>
    <row r="18" spans="1:15" x14ac:dyDescent="0.25">
      <c r="A18" s="313"/>
      <c r="B18" s="23"/>
      <c r="C18" s="24"/>
      <c r="D18" s="24"/>
      <c r="E18" s="24"/>
      <c r="F18" s="24"/>
      <c r="G18" s="42"/>
      <c r="H18" s="14"/>
      <c r="I18" s="13"/>
      <c r="J18" s="13"/>
      <c r="K18" s="13"/>
    </row>
    <row r="19" spans="1:15" x14ac:dyDescent="0.25">
      <c r="A19" s="313"/>
      <c r="B19" s="23" t="s">
        <v>24</v>
      </c>
      <c r="C19" s="24" t="s">
        <v>0</v>
      </c>
      <c r="D19" s="24" t="s">
        <v>0</v>
      </c>
      <c r="E19" s="24" t="s">
        <v>0</v>
      </c>
      <c r="F19" s="24"/>
      <c r="G19" s="42" t="s">
        <v>0</v>
      </c>
      <c r="H19" s="14" t="s">
        <v>0</v>
      </c>
      <c r="I19" s="13"/>
      <c r="J19" s="13"/>
      <c r="K19" s="13" t="s">
        <v>0</v>
      </c>
    </row>
    <row r="20" spans="1:15" x14ac:dyDescent="0.25">
      <c r="A20" s="313"/>
      <c r="B20" s="23" t="s">
        <v>24</v>
      </c>
      <c r="C20" s="24" t="s">
        <v>0</v>
      </c>
      <c r="D20" s="24" t="s">
        <v>0</v>
      </c>
      <c r="E20" s="24" t="s">
        <v>0</v>
      </c>
      <c r="F20" s="24"/>
      <c r="G20" s="42" t="s">
        <v>0</v>
      </c>
      <c r="H20" s="14" t="s">
        <v>0</v>
      </c>
      <c r="I20" s="13"/>
      <c r="J20" s="13"/>
      <c r="K20" s="13" t="s">
        <v>0</v>
      </c>
    </row>
    <row r="21" spans="1:15" x14ac:dyDescent="0.25">
      <c r="A21" s="313"/>
      <c r="B21" s="23" t="s">
        <v>24</v>
      </c>
      <c r="C21" s="24" t="s">
        <v>0</v>
      </c>
      <c r="D21" s="24" t="s">
        <v>0</v>
      </c>
      <c r="E21" s="24" t="s">
        <v>0</v>
      </c>
      <c r="F21" s="24"/>
      <c r="G21" s="42" t="s">
        <v>0</v>
      </c>
      <c r="H21" s="14" t="s">
        <v>0</v>
      </c>
      <c r="I21" s="13"/>
      <c r="J21" s="13"/>
      <c r="K21" s="13" t="s">
        <v>0</v>
      </c>
    </row>
    <row r="22" spans="1:15" x14ac:dyDescent="0.25">
      <c r="A22" s="313"/>
      <c r="B22" s="23" t="s">
        <v>24</v>
      </c>
      <c r="C22" s="24" t="s">
        <v>0</v>
      </c>
      <c r="D22" s="24" t="s">
        <v>0</v>
      </c>
      <c r="E22" s="24" t="s">
        <v>0</v>
      </c>
      <c r="F22" s="24"/>
      <c r="G22" s="42" t="s">
        <v>0</v>
      </c>
      <c r="H22" s="14" t="s">
        <v>0</v>
      </c>
      <c r="I22" s="13"/>
      <c r="J22" s="13"/>
      <c r="K22" s="13" t="s">
        <v>0</v>
      </c>
    </row>
    <row r="23" spans="1:15" x14ac:dyDescent="0.25">
      <c r="A23" s="313"/>
      <c r="B23" s="23" t="s">
        <v>24</v>
      </c>
      <c r="C23" s="24" t="s">
        <v>0</v>
      </c>
      <c r="D23" s="24" t="s">
        <v>0</v>
      </c>
      <c r="E23" s="24" t="s">
        <v>0</v>
      </c>
      <c r="F23" s="24"/>
      <c r="G23" s="42" t="s">
        <v>0</v>
      </c>
      <c r="H23" s="14" t="s">
        <v>0</v>
      </c>
      <c r="I23" s="13"/>
      <c r="J23" s="13"/>
      <c r="K23" s="13" t="s">
        <v>0</v>
      </c>
    </row>
    <row r="24" spans="1:15" x14ac:dyDescent="0.25">
      <c r="A24" s="313"/>
      <c r="B24" s="23" t="s">
        <v>24</v>
      </c>
      <c r="C24" s="24" t="s">
        <v>0</v>
      </c>
      <c r="D24" s="24" t="s">
        <v>0</v>
      </c>
      <c r="E24" s="24" t="s">
        <v>0</v>
      </c>
      <c r="F24" s="24"/>
      <c r="G24" s="42" t="s">
        <v>0</v>
      </c>
      <c r="H24" s="14" t="s">
        <v>0</v>
      </c>
      <c r="I24" s="13"/>
      <c r="J24" s="13"/>
      <c r="K24" s="13" t="s">
        <v>0</v>
      </c>
    </row>
    <row r="25" spans="1:15" x14ac:dyDescent="0.25">
      <c r="A25" s="313"/>
      <c r="B25" s="23" t="s">
        <v>24</v>
      </c>
      <c r="C25" s="24" t="s">
        <v>0</v>
      </c>
      <c r="D25" s="24" t="s">
        <v>0</v>
      </c>
      <c r="E25" s="24" t="s">
        <v>0</v>
      </c>
      <c r="F25" s="24"/>
      <c r="G25" s="42" t="s">
        <v>0</v>
      </c>
      <c r="H25" s="14" t="s">
        <v>0</v>
      </c>
      <c r="I25" s="13"/>
      <c r="J25" s="13"/>
      <c r="K25" s="13" t="s">
        <v>0</v>
      </c>
    </row>
    <row r="26" spans="1:15" x14ac:dyDescent="0.25">
      <c r="A26" s="313"/>
      <c r="B26" s="23" t="s">
        <v>24</v>
      </c>
      <c r="C26" s="24" t="s">
        <v>0</v>
      </c>
      <c r="D26" s="24" t="s">
        <v>0</v>
      </c>
      <c r="E26" s="24" t="s">
        <v>0</v>
      </c>
      <c r="F26" s="24"/>
      <c r="G26" s="42" t="s">
        <v>0</v>
      </c>
      <c r="H26" s="14" t="s">
        <v>0</v>
      </c>
      <c r="I26" s="13"/>
      <c r="J26" s="13"/>
      <c r="K26" s="13" t="s">
        <v>0</v>
      </c>
    </row>
    <row r="27" spans="1:15" ht="14.25" customHeight="1" x14ac:dyDescent="0.25">
      <c r="B27" s="34"/>
      <c r="C27" s="34"/>
      <c r="D27" s="34"/>
      <c r="E27" s="34" t="s">
        <v>90</v>
      </c>
      <c r="F27" s="43">
        <v>0</v>
      </c>
      <c r="G27" s="15">
        <v>0</v>
      </c>
      <c r="H27" s="27">
        <v>0</v>
      </c>
    </row>
    <row r="28" spans="1:15" x14ac:dyDescent="0.25">
      <c r="E28" s="28"/>
      <c r="F28" s="29"/>
      <c r="G28" s="1"/>
      <c r="H28" s="30"/>
      <c r="I28" s="29"/>
      <c r="J28" s="29"/>
      <c r="K28" s="29"/>
      <c r="L28" s="31"/>
      <c r="M28" s="1"/>
      <c r="N28" s="1"/>
      <c r="O28" s="11"/>
    </row>
    <row r="29" spans="1:15" ht="15" customHeight="1" thickBot="1" x14ac:dyDescent="0.3">
      <c r="B29" s="307" t="s">
        <v>25</v>
      </c>
      <c r="C29" s="308"/>
      <c r="D29" s="308"/>
      <c r="E29" s="308"/>
      <c r="F29" s="308"/>
      <c r="G29" s="17"/>
      <c r="H29" s="17" t="s">
        <v>27</v>
      </c>
      <c r="I29" s="17"/>
      <c r="J29" s="17"/>
      <c r="K29" s="17"/>
      <c r="O29" s="11"/>
    </row>
    <row r="30" spans="1:15" ht="15" customHeight="1" thickTop="1" x14ac:dyDescent="0.25">
      <c r="B30" s="298" t="s">
        <v>96</v>
      </c>
      <c r="C30" s="299"/>
      <c r="D30" s="299"/>
      <c r="E30" s="299"/>
      <c r="F30" s="300"/>
      <c r="G30" s="4"/>
      <c r="H30" s="298"/>
      <c r="I30" s="299"/>
      <c r="J30" s="299"/>
      <c r="K30" s="300"/>
      <c r="L30" s="4"/>
      <c r="M30" s="4"/>
      <c r="N30" s="4"/>
    </row>
    <row r="31" spans="1:15" x14ac:dyDescent="0.25">
      <c r="B31" s="301"/>
      <c r="C31" s="302"/>
      <c r="D31" s="302"/>
      <c r="E31" s="302"/>
      <c r="F31" s="303"/>
      <c r="G31" s="4"/>
      <c r="H31" s="301"/>
      <c r="I31" s="302"/>
      <c r="J31" s="302"/>
      <c r="K31" s="303"/>
      <c r="L31" s="4"/>
      <c r="M31" s="4"/>
      <c r="N31" s="4"/>
    </row>
    <row r="32" spans="1:15" ht="15.75" thickBot="1" x14ac:dyDescent="0.3">
      <c r="B32" s="304"/>
      <c r="C32" s="305"/>
      <c r="D32" s="305"/>
      <c r="E32" s="305"/>
      <c r="F32" s="306"/>
      <c r="G32" s="4"/>
      <c r="H32" s="304"/>
      <c r="I32" s="305"/>
      <c r="J32" s="305"/>
      <c r="K32" s="306"/>
      <c r="L32" s="4"/>
      <c r="M32" s="4"/>
      <c r="N32" s="4"/>
    </row>
    <row r="33" spans="9:14" ht="15.75" thickTop="1" x14ac:dyDescent="0.25">
      <c r="I33" s="3"/>
      <c r="J33" s="3"/>
      <c r="K33" s="3"/>
      <c r="L33" s="3"/>
      <c r="M33" s="3"/>
      <c r="N33" s="3"/>
    </row>
  </sheetData>
  <mergeCells count="5">
    <mergeCell ref="A6:A26"/>
    <mergeCell ref="B4:I4"/>
    <mergeCell ref="B29:F29"/>
    <mergeCell ref="B30:F32"/>
    <mergeCell ref="H30:K32"/>
  </mergeCells>
  <pageMargins left="0.7" right="0.7" top="0.75" bottom="0.75" header="0.3" footer="0.3"/>
  <pageSetup paperSize="9" scale="67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6" tint="-0.499984740745262"/>
    <pageSetUpPr fitToPage="1"/>
  </sheetPr>
  <dimension ref="A1:J128"/>
  <sheetViews>
    <sheetView showGridLines="0" view="pageLayout" zoomScale="90" zoomScaleNormal="100" zoomScalePageLayoutView="90" workbookViewId="0">
      <selection activeCell="G105" sqref="G105"/>
    </sheetView>
  </sheetViews>
  <sheetFormatPr baseColWidth="10" defaultColWidth="15" defaultRowHeight="15" x14ac:dyDescent="0.25"/>
  <cols>
    <col min="1" max="1" width="8.5703125" customWidth="1"/>
    <col min="2" max="2" width="15.85546875" style="152" customWidth="1"/>
    <col min="3" max="3" width="13.42578125" customWidth="1"/>
    <col min="4" max="4" width="20.42578125" customWidth="1"/>
    <col min="5" max="5" width="12.42578125" customWidth="1"/>
    <col min="6" max="6" width="26.28515625" customWidth="1"/>
    <col min="7" max="7" width="14.28515625" customWidth="1"/>
    <col min="8" max="9" width="13.42578125" customWidth="1"/>
    <col min="10" max="10" width="28.28515625" customWidth="1"/>
  </cols>
  <sheetData>
    <row r="1" spans="1:10" ht="14.25" customHeight="1" x14ac:dyDescent="0.25">
      <c r="A1" s="38"/>
      <c r="B1" s="196"/>
      <c r="C1" s="39"/>
      <c r="D1" s="39"/>
      <c r="E1" s="39"/>
      <c r="F1" s="39"/>
      <c r="H1" s="89" t="s">
        <v>19</v>
      </c>
      <c r="I1" s="220"/>
      <c r="J1" s="97" t="str">
        <f>IF('1_Auszahlungsantrag'!I1&lt;&gt;"",'1_Auszahlungsantrag'!I1,"")</f>
        <v/>
      </c>
    </row>
    <row r="2" spans="1:10" ht="25.5" customHeight="1" x14ac:dyDescent="0.25">
      <c r="A2" s="18" t="s">
        <v>20</v>
      </c>
    </row>
    <row r="3" spans="1:10" s="32" customFormat="1" ht="94.5" customHeight="1" x14ac:dyDescent="0.25">
      <c r="A3" s="217" t="s">
        <v>126</v>
      </c>
      <c r="B3" s="218" t="s">
        <v>123</v>
      </c>
      <c r="C3" s="218" t="s">
        <v>129</v>
      </c>
      <c r="D3" s="218" t="s">
        <v>137</v>
      </c>
      <c r="E3" s="218" t="s">
        <v>131</v>
      </c>
      <c r="F3" s="218" t="s">
        <v>105</v>
      </c>
      <c r="G3" s="217" t="s">
        <v>138</v>
      </c>
      <c r="H3" s="217" t="s">
        <v>139</v>
      </c>
      <c r="I3" s="217" t="s">
        <v>151</v>
      </c>
      <c r="J3" s="219" t="s">
        <v>106</v>
      </c>
    </row>
    <row r="4" spans="1:10" s="32" customFormat="1" ht="13.5" customHeight="1" x14ac:dyDescent="0.25">
      <c r="A4" s="221"/>
      <c r="B4" s="222"/>
      <c r="C4" s="222"/>
      <c r="D4" s="222"/>
      <c r="E4" s="222"/>
      <c r="F4" s="222"/>
      <c r="G4" s="221"/>
      <c r="H4" s="221"/>
      <c r="I4" s="221"/>
      <c r="J4" s="221"/>
    </row>
    <row r="5" spans="1:10" x14ac:dyDescent="0.25">
      <c r="A5" s="184" t="str">
        <f>IF('2_VN_ZuwendungsempfängerIn'!A7&lt;&gt;"",'2_VN_ZuwendungsempfängerIn'!A7,"")</f>
        <v/>
      </c>
      <c r="B5" s="207" t="str">
        <f>IF('2_VN_ZuwendungsempfängerIn'!B7&lt;&gt;"",'2_VN_ZuwendungsempfängerIn'!B7,"")</f>
        <v/>
      </c>
      <c r="C5" s="185" t="str">
        <f>IF('2_VN_ZuwendungsempfängerIn'!C7&lt;&gt;"",'2_VN_ZuwendungsempfängerIn'!C7,"")</f>
        <v/>
      </c>
      <c r="D5" s="209" t="str">
        <f>IF('2_VN_ZuwendungsempfängerIn'!D7&lt;&gt;"",'2_VN_ZuwendungsempfängerIn'!D7,"")</f>
        <v/>
      </c>
      <c r="E5" s="186" t="str">
        <f>IF('2_VN_ZuwendungsempfängerIn'!F7&lt;&gt;"",'2_VN_ZuwendungsempfängerIn'!F7,"")</f>
        <v/>
      </c>
      <c r="F5" s="189" t="str">
        <f>IF('2_VN_ZuwendungsempfängerIn'!E7&lt;&gt;"",'2_VN_ZuwendungsempfängerIn'!E7,"")</f>
        <v/>
      </c>
      <c r="G5" s="185" t="str">
        <f>IF('2_VN_ZuwendungsempfängerIn'!I7&lt;&gt;"",'2_VN_ZuwendungsempfängerIn'!I7,"")</f>
        <v/>
      </c>
      <c r="H5" s="216"/>
      <c r="I5" s="230"/>
      <c r="J5" s="215"/>
    </row>
    <row r="6" spans="1:10" x14ac:dyDescent="0.25">
      <c r="A6" s="184" t="str">
        <f>IF('2_VN_ZuwendungsempfängerIn'!A8&lt;&gt;"",'2_VN_ZuwendungsempfängerIn'!A8,"")</f>
        <v/>
      </c>
      <c r="B6" s="207" t="str">
        <f>IF('2_VN_ZuwendungsempfängerIn'!B8&lt;&gt;"",'2_VN_ZuwendungsempfängerIn'!B8,"")</f>
        <v/>
      </c>
      <c r="C6" s="185" t="str">
        <f>IF('2_VN_ZuwendungsempfängerIn'!C8&lt;&gt;"",'2_VN_ZuwendungsempfängerIn'!C8,"")</f>
        <v/>
      </c>
      <c r="D6" s="209" t="str">
        <f>IF('2_VN_ZuwendungsempfängerIn'!D8&lt;&gt;"",'2_VN_ZuwendungsempfängerIn'!D8,"")</f>
        <v/>
      </c>
      <c r="E6" s="186" t="str">
        <f>IF('2_VN_ZuwendungsempfängerIn'!F8&lt;&gt;"",'2_VN_ZuwendungsempfängerIn'!F8,"")</f>
        <v/>
      </c>
      <c r="F6" s="189" t="str">
        <f>IF('2_VN_ZuwendungsempfängerIn'!E8&lt;&gt;"",'2_VN_ZuwendungsempfängerIn'!E8,"")</f>
        <v/>
      </c>
      <c r="G6" s="185" t="str">
        <f>IF('2_VN_ZuwendungsempfängerIn'!I8&lt;&gt;"",'2_VN_ZuwendungsempfängerIn'!I8,"")</f>
        <v/>
      </c>
      <c r="H6" s="216"/>
      <c r="I6" s="230"/>
      <c r="J6" s="215"/>
    </row>
    <row r="7" spans="1:10" x14ac:dyDescent="0.25">
      <c r="A7" s="184" t="str">
        <f>IF('2_VN_ZuwendungsempfängerIn'!A9&lt;&gt;"",'2_VN_ZuwendungsempfängerIn'!A9,"")</f>
        <v/>
      </c>
      <c r="B7" s="207" t="str">
        <f>IF('2_VN_ZuwendungsempfängerIn'!B9&lt;&gt;"",'2_VN_ZuwendungsempfängerIn'!B9,"")</f>
        <v/>
      </c>
      <c r="C7" s="185" t="str">
        <f>IF('2_VN_ZuwendungsempfängerIn'!C9&lt;&gt;"",'2_VN_ZuwendungsempfängerIn'!C9,"")</f>
        <v/>
      </c>
      <c r="D7" s="209" t="str">
        <f>IF('2_VN_ZuwendungsempfängerIn'!D9&lt;&gt;"",'2_VN_ZuwendungsempfängerIn'!D9,"")</f>
        <v/>
      </c>
      <c r="E7" s="186" t="str">
        <f>IF('2_VN_ZuwendungsempfängerIn'!F9&lt;&gt;"",'2_VN_ZuwendungsempfängerIn'!F9,"")</f>
        <v/>
      </c>
      <c r="F7" s="189" t="str">
        <f>IF('2_VN_ZuwendungsempfängerIn'!E9&lt;&gt;"",'2_VN_ZuwendungsempfängerIn'!E9,"")</f>
        <v/>
      </c>
      <c r="G7" s="185" t="str">
        <f>IF('2_VN_ZuwendungsempfängerIn'!I9&lt;&gt;"",'2_VN_ZuwendungsempfängerIn'!I9,"")</f>
        <v/>
      </c>
      <c r="H7" s="216"/>
      <c r="I7" s="230"/>
      <c r="J7" s="215"/>
    </row>
    <row r="8" spans="1:10" x14ac:dyDescent="0.25">
      <c r="A8" s="184" t="str">
        <f>IF('2_VN_ZuwendungsempfängerIn'!A10&lt;&gt;"",'2_VN_ZuwendungsempfängerIn'!A10,"")</f>
        <v/>
      </c>
      <c r="B8" s="207" t="str">
        <f>IF('2_VN_ZuwendungsempfängerIn'!B10&lt;&gt;"",'2_VN_ZuwendungsempfängerIn'!B10,"")</f>
        <v/>
      </c>
      <c r="C8" s="185" t="str">
        <f>IF('2_VN_ZuwendungsempfängerIn'!C10&lt;&gt;"",'2_VN_ZuwendungsempfängerIn'!C10,"")</f>
        <v/>
      </c>
      <c r="D8" s="209" t="str">
        <f>IF('2_VN_ZuwendungsempfängerIn'!D10&lt;&gt;"",'2_VN_ZuwendungsempfängerIn'!D10,"")</f>
        <v/>
      </c>
      <c r="E8" s="186" t="str">
        <f>IF('2_VN_ZuwendungsempfängerIn'!F10&lt;&gt;"",'2_VN_ZuwendungsempfängerIn'!F10,"")</f>
        <v/>
      </c>
      <c r="F8" s="189" t="str">
        <f>IF('2_VN_ZuwendungsempfängerIn'!E10&lt;&gt;"",'2_VN_ZuwendungsempfängerIn'!E10,"")</f>
        <v/>
      </c>
      <c r="G8" s="185" t="str">
        <f>IF('2_VN_ZuwendungsempfängerIn'!I10&lt;&gt;"",'2_VN_ZuwendungsempfängerIn'!I10,"")</f>
        <v/>
      </c>
      <c r="H8" s="216"/>
      <c r="I8" s="230"/>
      <c r="J8" s="215"/>
    </row>
    <row r="9" spans="1:10" x14ac:dyDescent="0.25">
      <c r="A9" s="184" t="str">
        <f>IF('2_VN_ZuwendungsempfängerIn'!A11&lt;&gt;"",'2_VN_ZuwendungsempfängerIn'!A11,"")</f>
        <v/>
      </c>
      <c r="B9" s="207" t="str">
        <f>IF('2_VN_ZuwendungsempfängerIn'!B11&lt;&gt;"",'2_VN_ZuwendungsempfängerIn'!B11,"")</f>
        <v/>
      </c>
      <c r="C9" s="185" t="str">
        <f>IF('2_VN_ZuwendungsempfängerIn'!C11&lt;&gt;"",'2_VN_ZuwendungsempfängerIn'!C11,"")</f>
        <v/>
      </c>
      <c r="D9" s="209" t="str">
        <f>IF('2_VN_ZuwendungsempfängerIn'!D11&lt;&gt;"",'2_VN_ZuwendungsempfängerIn'!D11,"")</f>
        <v/>
      </c>
      <c r="E9" s="186" t="str">
        <f>IF('2_VN_ZuwendungsempfängerIn'!F11&lt;&gt;"",'2_VN_ZuwendungsempfängerIn'!F11,"")</f>
        <v/>
      </c>
      <c r="F9" s="189" t="str">
        <f>IF('2_VN_ZuwendungsempfängerIn'!E11&lt;&gt;"",'2_VN_ZuwendungsempfängerIn'!E11,"")</f>
        <v/>
      </c>
      <c r="G9" s="185" t="str">
        <f>IF('2_VN_ZuwendungsempfängerIn'!I11&lt;&gt;"",'2_VN_ZuwendungsempfängerIn'!I11,"")</f>
        <v/>
      </c>
      <c r="H9" s="216"/>
      <c r="I9" s="230"/>
      <c r="J9" s="215"/>
    </row>
    <row r="10" spans="1:10" x14ac:dyDescent="0.25">
      <c r="A10" s="184" t="str">
        <f>IF('2_VN_ZuwendungsempfängerIn'!A12&lt;&gt;"",'2_VN_ZuwendungsempfängerIn'!A12,"")</f>
        <v/>
      </c>
      <c r="B10" s="207" t="str">
        <f>IF('2_VN_ZuwendungsempfängerIn'!B12&lt;&gt;"",'2_VN_ZuwendungsempfängerIn'!B12,"")</f>
        <v/>
      </c>
      <c r="C10" s="185" t="str">
        <f>IF('2_VN_ZuwendungsempfängerIn'!C12&lt;&gt;"",'2_VN_ZuwendungsempfängerIn'!C12,"")</f>
        <v/>
      </c>
      <c r="D10" s="209" t="str">
        <f>IF('2_VN_ZuwendungsempfängerIn'!D12&lt;&gt;"",'2_VN_ZuwendungsempfängerIn'!D12,"")</f>
        <v/>
      </c>
      <c r="E10" s="186" t="str">
        <f>IF('2_VN_ZuwendungsempfängerIn'!F12&lt;&gt;"",'2_VN_ZuwendungsempfängerIn'!F12,"")</f>
        <v/>
      </c>
      <c r="F10" s="189" t="str">
        <f>IF('2_VN_ZuwendungsempfängerIn'!E12&lt;&gt;"",'2_VN_ZuwendungsempfängerIn'!E12,"")</f>
        <v/>
      </c>
      <c r="G10" s="185" t="str">
        <f>IF('2_VN_ZuwendungsempfängerIn'!I12&lt;&gt;"",'2_VN_ZuwendungsempfängerIn'!I12,"")</f>
        <v/>
      </c>
      <c r="H10" s="216"/>
      <c r="I10" s="230"/>
      <c r="J10" s="215"/>
    </row>
    <row r="11" spans="1:10" x14ac:dyDescent="0.25">
      <c r="A11" s="184" t="str">
        <f>IF('2_VN_ZuwendungsempfängerIn'!A13&lt;&gt;"",'2_VN_ZuwendungsempfängerIn'!A13,"")</f>
        <v/>
      </c>
      <c r="B11" s="207" t="str">
        <f>IF('2_VN_ZuwendungsempfängerIn'!B13&lt;&gt;"",'2_VN_ZuwendungsempfängerIn'!B13,"")</f>
        <v/>
      </c>
      <c r="C11" s="185" t="str">
        <f>IF('2_VN_ZuwendungsempfängerIn'!C13&lt;&gt;"",'2_VN_ZuwendungsempfängerIn'!C13,"")</f>
        <v/>
      </c>
      <c r="D11" s="209" t="str">
        <f>IF('2_VN_ZuwendungsempfängerIn'!D13&lt;&gt;"",'2_VN_ZuwendungsempfängerIn'!D13,"")</f>
        <v/>
      </c>
      <c r="E11" s="186" t="str">
        <f>IF('2_VN_ZuwendungsempfängerIn'!F13&lt;&gt;"",'2_VN_ZuwendungsempfängerIn'!F13,"")</f>
        <v/>
      </c>
      <c r="F11" s="189" t="str">
        <f>IF('2_VN_ZuwendungsempfängerIn'!E13&lt;&gt;"",'2_VN_ZuwendungsempfängerIn'!E13,"")</f>
        <v/>
      </c>
      <c r="G11" s="185" t="str">
        <f>IF('2_VN_ZuwendungsempfängerIn'!I13&lt;&gt;"",'2_VN_ZuwendungsempfängerIn'!I13,"")</f>
        <v/>
      </c>
      <c r="H11" s="216"/>
      <c r="I11" s="230"/>
      <c r="J11" s="215"/>
    </row>
    <row r="12" spans="1:10" x14ac:dyDescent="0.25">
      <c r="A12" s="184" t="str">
        <f>IF('2_VN_ZuwendungsempfängerIn'!A14&lt;&gt;"",'2_VN_ZuwendungsempfängerIn'!A14,"")</f>
        <v/>
      </c>
      <c r="B12" s="207" t="str">
        <f>IF('2_VN_ZuwendungsempfängerIn'!B14&lt;&gt;"",'2_VN_ZuwendungsempfängerIn'!B14,"")</f>
        <v/>
      </c>
      <c r="C12" s="185" t="str">
        <f>IF('2_VN_ZuwendungsempfängerIn'!C14&lt;&gt;"",'2_VN_ZuwendungsempfängerIn'!C14,"")</f>
        <v/>
      </c>
      <c r="D12" s="209" t="str">
        <f>IF('2_VN_ZuwendungsempfängerIn'!D14&lt;&gt;"",'2_VN_ZuwendungsempfängerIn'!D14,"")</f>
        <v/>
      </c>
      <c r="E12" s="186" t="str">
        <f>IF('2_VN_ZuwendungsempfängerIn'!F14&lt;&gt;"",'2_VN_ZuwendungsempfängerIn'!F14,"")</f>
        <v/>
      </c>
      <c r="F12" s="189" t="str">
        <f>IF('2_VN_ZuwendungsempfängerIn'!E14&lt;&gt;"",'2_VN_ZuwendungsempfängerIn'!E14,"")</f>
        <v/>
      </c>
      <c r="G12" s="185" t="str">
        <f>IF('2_VN_ZuwendungsempfängerIn'!I14&lt;&gt;"",'2_VN_ZuwendungsempfängerIn'!I14,"")</f>
        <v/>
      </c>
      <c r="H12" s="216"/>
      <c r="I12" s="230"/>
      <c r="J12" s="215"/>
    </row>
    <row r="13" spans="1:10" x14ac:dyDescent="0.25">
      <c r="A13" s="184" t="str">
        <f>IF('2_VN_ZuwendungsempfängerIn'!A15&lt;&gt;"",'2_VN_ZuwendungsempfängerIn'!A15,"")</f>
        <v/>
      </c>
      <c r="B13" s="207" t="str">
        <f>IF('2_VN_ZuwendungsempfängerIn'!B15&lt;&gt;"",'2_VN_ZuwendungsempfängerIn'!B15,"")</f>
        <v/>
      </c>
      <c r="C13" s="185" t="str">
        <f>IF('2_VN_ZuwendungsempfängerIn'!C15&lt;&gt;"",'2_VN_ZuwendungsempfängerIn'!C15,"")</f>
        <v/>
      </c>
      <c r="D13" s="209" t="str">
        <f>IF('2_VN_ZuwendungsempfängerIn'!D15&lt;&gt;"",'2_VN_ZuwendungsempfängerIn'!D15,"")</f>
        <v/>
      </c>
      <c r="E13" s="186" t="str">
        <f>IF('2_VN_ZuwendungsempfängerIn'!F15&lt;&gt;"",'2_VN_ZuwendungsempfängerIn'!F15,"")</f>
        <v/>
      </c>
      <c r="F13" s="189" t="str">
        <f>IF('2_VN_ZuwendungsempfängerIn'!E15&lt;&gt;"",'2_VN_ZuwendungsempfängerIn'!E15,"")</f>
        <v/>
      </c>
      <c r="G13" s="185" t="str">
        <f>IF('2_VN_ZuwendungsempfängerIn'!I15&lt;&gt;"",'2_VN_ZuwendungsempfängerIn'!I15,"")</f>
        <v/>
      </c>
      <c r="H13" s="216"/>
      <c r="I13" s="230"/>
      <c r="J13" s="215"/>
    </row>
    <row r="14" spans="1:10" x14ac:dyDescent="0.25">
      <c r="A14" s="184" t="str">
        <f>IF('2_VN_ZuwendungsempfängerIn'!A16&lt;&gt;"",'2_VN_ZuwendungsempfängerIn'!A16,"")</f>
        <v/>
      </c>
      <c r="B14" s="207" t="str">
        <f>IF('2_VN_ZuwendungsempfängerIn'!B16&lt;&gt;"",'2_VN_ZuwendungsempfängerIn'!B16,"")</f>
        <v/>
      </c>
      <c r="C14" s="185" t="str">
        <f>IF('2_VN_ZuwendungsempfängerIn'!C16&lt;&gt;"",'2_VN_ZuwendungsempfängerIn'!C16,"")</f>
        <v/>
      </c>
      <c r="D14" s="209" t="str">
        <f>IF('2_VN_ZuwendungsempfängerIn'!D16&lt;&gt;"",'2_VN_ZuwendungsempfängerIn'!D16,"")</f>
        <v/>
      </c>
      <c r="E14" s="186" t="str">
        <f>IF('2_VN_ZuwendungsempfängerIn'!F16&lt;&gt;"",'2_VN_ZuwendungsempfängerIn'!F16,"")</f>
        <v/>
      </c>
      <c r="F14" s="189" t="str">
        <f>IF('2_VN_ZuwendungsempfängerIn'!E16&lt;&gt;"",'2_VN_ZuwendungsempfängerIn'!E16,"")</f>
        <v/>
      </c>
      <c r="G14" s="185" t="str">
        <f>IF('2_VN_ZuwendungsempfängerIn'!I16&lt;&gt;"",'2_VN_ZuwendungsempfängerIn'!I16,"")</f>
        <v/>
      </c>
      <c r="H14" s="216"/>
      <c r="I14" s="230"/>
      <c r="J14" s="215"/>
    </row>
    <row r="15" spans="1:10" x14ac:dyDescent="0.25">
      <c r="A15" s="184" t="str">
        <f>IF('2_VN_ZuwendungsempfängerIn'!A17&lt;&gt;"",'2_VN_ZuwendungsempfängerIn'!A17,"")</f>
        <v/>
      </c>
      <c r="B15" s="207" t="str">
        <f>IF('2_VN_ZuwendungsempfängerIn'!B17&lt;&gt;"",'2_VN_ZuwendungsempfängerIn'!B17,"")</f>
        <v/>
      </c>
      <c r="C15" s="185" t="str">
        <f>IF('2_VN_ZuwendungsempfängerIn'!C17&lt;&gt;"",'2_VN_ZuwendungsempfängerIn'!C17,"")</f>
        <v/>
      </c>
      <c r="D15" s="209" t="str">
        <f>IF('2_VN_ZuwendungsempfängerIn'!D17&lt;&gt;"",'2_VN_ZuwendungsempfängerIn'!D17,"")</f>
        <v/>
      </c>
      <c r="E15" s="186" t="str">
        <f>IF('2_VN_ZuwendungsempfängerIn'!F17&lt;&gt;"",'2_VN_ZuwendungsempfängerIn'!F17,"")</f>
        <v/>
      </c>
      <c r="F15" s="189" t="str">
        <f>IF('2_VN_ZuwendungsempfängerIn'!E17&lt;&gt;"",'2_VN_ZuwendungsempfängerIn'!E17,"")</f>
        <v/>
      </c>
      <c r="G15" s="185" t="str">
        <f>IF('2_VN_ZuwendungsempfängerIn'!I17&lt;&gt;"",'2_VN_ZuwendungsempfängerIn'!I17,"")</f>
        <v/>
      </c>
      <c r="H15" s="216"/>
      <c r="I15" s="230"/>
      <c r="J15" s="215"/>
    </row>
    <row r="16" spans="1:10" x14ac:dyDescent="0.25">
      <c r="A16" s="184" t="str">
        <f>IF('2_VN_ZuwendungsempfängerIn'!A18&lt;&gt;"",'2_VN_ZuwendungsempfängerIn'!A18,"")</f>
        <v/>
      </c>
      <c r="B16" s="207" t="str">
        <f>IF('2_VN_ZuwendungsempfängerIn'!B18&lt;&gt;"",'2_VN_ZuwendungsempfängerIn'!B18,"")</f>
        <v/>
      </c>
      <c r="C16" s="185" t="str">
        <f>IF('2_VN_ZuwendungsempfängerIn'!C18&lt;&gt;"",'2_VN_ZuwendungsempfängerIn'!C18,"")</f>
        <v/>
      </c>
      <c r="D16" s="209" t="str">
        <f>IF('2_VN_ZuwendungsempfängerIn'!D18&lt;&gt;"",'2_VN_ZuwendungsempfängerIn'!D18,"")</f>
        <v/>
      </c>
      <c r="E16" s="186" t="str">
        <f>IF('2_VN_ZuwendungsempfängerIn'!F18&lt;&gt;"",'2_VN_ZuwendungsempfängerIn'!F18,"")</f>
        <v/>
      </c>
      <c r="F16" s="189" t="str">
        <f>IF('2_VN_ZuwendungsempfängerIn'!E18&lt;&gt;"",'2_VN_ZuwendungsempfängerIn'!E18,"")</f>
        <v/>
      </c>
      <c r="G16" s="185" t="str">
        <f>IF('2_VN_ZuwendungsempfängerIn'!I18&lt;&gt;"",'2_VN_ZuwendungsempfängerIn'!I18,"")</f>
        <v/>
      </c>
      <c r="H16" s="216"/>
      <c r="I16" s="230"/>
      <c r="J16" s="215"/>
    </row>
    <row r="17" spans="1:10" x14ac:dyDescent="0.25">
      <c r="A17" s="184" t="str">
        <f>IF('2_VN_ZuwendungsempfängerIn'!A19&lt;&gt;"",'2_VN_ZuwendungsempfängerIn'!A19,"")</f>
        <v/>
      </c>
      <c r="B17" s="207" t="str">
        <f>IF('2_VN_ZuwendungsempfängerIn'!B19&lt;&gt;"",'2_VN_ZuwendungsempfängerIn'!B19,"")</f>
        <v/>
      </c>
      <c r="C17" s="185" t="str">
        <f>IF('2_VN_ZuwendungsempfängerIn'!C19&lt;&gt;"",'2_VN_ZuwendungsempfängerIn'!C19,"")</f>
        <v/>
      </c>
      <c r="D17" s="209" t="str">
        <f>IF('2_VN_ZuwendungsempfängerIn'!D19&lt;&gt;"",'2_VN_ZuwendungsempfängerIn'!D19,"")</f>
        <v/>
      </c>
      <c r="E17" s="186" t="str">
        <f>IF('2_VN_ZuwendungsempfängerIn'!F19&lt;&gt;"",'2_VN_ZuwendungsempfängerIn'!F19,"")</f>
        <v/>
      </c>
      <c r="F17" s="189" t="str">
        <f>IF('2_VN_ZuwendungsempfängerIn'!E19&lt;&gt;"",'2_VN_ZuwendungsempfängerIn'!E19,"")</f>
        <v/>
      </c>
      <c r="G17" s="185" t="str">
        <f>IF('2_VN_ZuwendungsempfängerIn'!I19&lt;&gt;"",'2_VN_ZuwendungsempfängerIn'!I19,"")</f>
        <v/>
      </c>
      <c r="H17" s="216"/>
      <c r="I17" s="230"/>
      <c r="J17" s="215"/>
    </row>
    <row r="18" spans="1:10" x14ac:dyDescent="0.25">
      <c r="A18" s="184" t="str">
        <f>IF('2_VN_ZuwendungsempfängerIn'!A20&lt;&gt;"",'2_VN_ZuwendungsempfängerIn'!A20,"")</f>
        <v/>
      </c>
      <c r="B18" s="207" t="str">
        <f>IF('2_VN_ZuwendungsempfängerIn'!B20&lt;&gt;"",'2_VN_ZuwendungsempfängerIn'!B20,"")</f>
        <v/>
      </c>
      <c r="C18" s="185" t="str">
        <f>IF('2_VN_ZuwendungsempfängerIn'!C20&lt;&gt;"",'2_VN_ZuwendungsempfängerIn'!C20,"")</f>
        <v/>
      </c>
      <c r="D18" s="209" t="str">
        <f>IF('2_VN_ZuwendungsempfängerIn'!D20&lt;&gt;"",'2_VN_ZuwendungsempfängerIn'!D20,"")</f>
        <v/>
      </c>
      <c r="E18" s="186" t="str">
        <f>IF('2_VN_ZuwendungsempfängerIn'!F20&lt;&gt;"",'2_VN_ZuwendungsempfängerIn'!F20,"")</f>
        <v/>
      </c>
      <c r="F18" s="189" t="str">
        <f>IF('2_VN_ZuwendungsempfängerIn'!E20&lt;&gt;"",'2_VN_ZuwendungsempfängerIn'!E20,"")</f>
        <v/>
      </c>
      <c r="G18" s="185" t="str">
        <f>IF('2_VN_ZuwendungsempfängerIn'!I20&lt;&gt;"",'2_VN_ZuwendungsempfängerIn'!I20,"")</f>
        <v/>
      </c>
      <c r="H18" s="216"/>
      <c r="I18" s="230"/>
      <c r="J18" s="215"/>
    </row>
    <row r="19" spans="1:10" x14ac:dyDescent="0.25">
      <c r="A19" s="184" t="str">
        <f>IF('2_VN_ZuwendungsempfängerIn'!A21&lt;&gt;"",'2_VN_ZuwendungsempfängerIn'!A21,"")</f>
        <v/>
      </c>
      <c r="B19" s="207" t="str">
        <f>IF('2_VN_ZuwendungsempfängerIn'!B21&lt;&gt;"",'2_VN_ZuwendungsempfängerIn'!B21,"")</f>
        <v/>
      </c>
      <c r="C19" s="185" t="str">
        <f>IF('2_VN_ZuwendungsempfängerIn'!C21&lt;&gt;"",'2_VN_ZuwendungsempfängerIn'!C21,"")</f>
        <v/>
      </c>
      <c r="D19" s="209" t="str">
        <f>IF('2_VN_ZuwendungsempfängerIn'!D21&lt;&gt;"",'2_VN_ZuwendungsempfängerIn'!D21,"")</f>
        <v/>
      </c>
      <c r="E19" s="186" t="str">
        <f>IF('2_VN_ZuwendungsempfängerIn'!F21&lt;&gt;"",'2_VN_ZuwendungsempfängerIn'!F21,"")</f>
        <v/>
      </c>
      <c r="F19" s="189" t="str">
        <f>IF('2_VN_ZuwendungsempfängerIn'!E21&lt;&gt;"",'2_VN_ZuwendungsempfängerIn'!E21,"")</f>
        <v/>
      </c>
      <c r="G19" s="185" t="str">
        <f>IF('2_VN_ZuwendungsempfängerIn'!I21&lt;&gt;"",'2_VN_ZuwendungsempfängerIn'!I21,"")</f>
        <v/>
      </c>
      <c r="H19" s="216"/>
      <c r="I19" s="230"/>
      <c r="J19" s="215"/>
    </row>
    <row r="20" spans="1:10" x14ac:dyDescent="0.25">
      <c r="A20" s="184" t="str">
        <f>IF('2_VN_ZuwendungsempfängerIn'!A22&lt;&gt;"",'2_VN_ZuwendungsempfängerIn'!A22,"")</f>
        <v/>
      </c>
      <c r="B20" s="207" t="str">
        <f>IF('2_VN_ZuwendungsempfängerIn'!B22&lt;&gt;"",'2_VN_ZuwendungsempfängerIn'!B22,"")</f>
        <v/>
      </c>
      <c r="C20" s="185" t="str">
        <f>IF('2_VN_ZuwendungsempfängerIn'!C22&lt;&gt;"",'2_VN_ZuwendungsempfängerIn'!C22,"")</f>
        <v/>
      </c>
      <c r="D20" s="209" t="str">
        <f>IF('2_VN_ZuwendungsempfängerIn'!D22&lt;&gt;"",'2_VN_ZuwendungsempfängerIn'!D22,"")</f>
        <v/>
      </c>
      <c r="E20" s="186" t="str">
        <f>IF('2_VN_ZuwendungsempfängerIn'!F22&lt;&gt;"",'2_VN_ZuwendungsempfängerIn'!F22,"")</f>
        <v/>
      </c>
      <c r="F20" s="189" t="str">
        <f>IF('2_VN_ZuwendungsempfängerIn'!E22&lt;&gt;"",'2_VN_ZuwendungsempfängerIn'!E22,"")</f>
        <v/>
      </c>
      <c r="G20" s="185" t="str">
        <f>IF('2_VN_ZuwendungsempfängerIn'!I22&lt;&gt;"",'2_VN_ZuwendungsempfängerIn'!I22,"")</f>
        <v/>
      </c>
      <c r="H20" s="216"/>
      <c r="I20" s="230"/>
      <c r="J20" s="215"/>
    </row>
    <row r="21" spans="1:10" x14ac:dyDescent="0.25">
      <c r="A21" s="184" t="str">
        <f>IF('2_VN_ZuwendungsempfängerIn'!A23&lt;&gt;"",'2_VN_ZuwendungsempfängerIn'!A23,"")</f>
        <v/>
      </c>
      <c r="B21" s="207" t="str">
        <f>IF('2_VN_ZuwendungsempfängerIn'!B23&lt;&gt;"",'2_VN_ZuwendungsempfängerIn'!B23,"")</f>
        <v/>
      </c>
      <c r="C21" s="185" t="str">
        <f>IF('2_VN_ZuwendungsempfängerIn'!C23&lt;&gt;"",'2_VN_ZuwendungsempfängerIn'!C23,"")</f>
        <v/>
      </c>
      <c r="D21" s="209" t="str">
        <f>IF('2_VN_ZuwendungsempfängerIn'!D23&lt;&gt;"",'2_VN_ZuwendungsempfängerIn'!D23,"")</f>
        <v/>
      </c>
      <c r="E21" s="186" t="str">
        <f>IF('2_VN_ZuwendungsempfängerIn'!F23&lt;&gt;"",'2_VN_ZuwendungsempfängerIn'!F23,"")</f>
        <v/>
      </c>
      <c r="F21" s="189" t="str">
        <f>IF('2_VN_ZuwendungsempfängerIn'!E23&lt;&gt;"",'2_VN_ZuwendungsempfängerIn'!E23,"")</f>
        <v/>
      </c>
      <c r="G21" s="185" t="str">
        <f>IF('2_VN_ZuwendungsempfängerIn'!I23&lt;&gt;"",'2_VN_ZuwendungsempfängerIn'!I23,"")</f>
        <v/>
      </c>
      <c r="H21" s="216"/>
      <c r="I21" s="230"/>
      <c r="J21" s="215"/>
    </row>
    <row r="22" spans="1:10" x14ac:dyDescent="0.25">
      <c r="A22" s="184" t="str">
        <f>IF('2_VN_ZuwendungsempfängerIn'!A24&lt;&gt;"",'2_VN_ZuwendungsempfängerIn'!A24,"")</f>
        <v/>
      </c>
      <c r="B22" s="207" t="str">
        <f>IF('2_VN_ZuwendungsempfängerIn'!B24&lt;&gt;"",'2_VN_ZuwendungsempfängerIn'!B24,"")</f>
        <v/>
      </c>
      <c r="C22" s="185" t="str">
        <f>IF('2_VN_ZuwendungsempfängerIn'!C24&lt;&gt;"",'2_VN_ZuwendungsempfängerIn'!C24,"")</f>
        <v/>
      </c>
      <c r="D22" s="209" t="str">
        <f>IF('2_VN_ZuwendungsempfängerIn'!D24&lt;&gt;"",'2_VN_ZuwendungsempfängerIn'!D24,"")</f>
        <v/>
      </c>
      <c r="E22" s="186" t="str">
        <f>IF('2_VN_ZuwendungsempfängerIn'!F24&lt;&gt;"",'2_VN_ZuwendungsempfängerIn'!F24,"")</f>
        <v/>
      </c>
      <c r="F22" s="189" t="str">
        <f>IF('2_VN_ZuwendungsempfängerIn'!E24&lt;&gt;"",'2_VN_ZuwendungsempfängerIn'!E24,"")</f>
        <v/>
      </c>
      <c r="G22" s="185" t="str">
        <f>IF('2_VN_ZuwendungsempfängerIn'!I24&lt;&gt;"",'2_VN_ZuwendungsempfängerIn'!I24,"")</f>
        <v/>
      </c>
      <c r="H22" s="216"/>
      <c r="I22" s="230"/>
      <c r="J22" s="215"/>
    </row>
    <row r="23" spans="1:10" x14ac:dyDescent="0.25">
      <c r="A23" s="184" t="str">
        <f>IF('2_VN_ZuwendungsempfängerIn'!A25&lt;&gt;"",'2_VN_ZuwendungsempfängerIn'!A25,"")</f>
        <v/>
      </c>
      <c r="B23" s="207" t="str">
        <f>IF('2_VN_ZuwendungsempfängerIn'!B25&lt;&gt;"",'2_VN_ZuwendungsempfängerIn'!B25,"")</f>
        <v/>
      </c>
      <c r="C23" s="185" t="str">
        <f>IF('2_VN_ZuwendungsempfängerIn'!C25&lt;&gt;"",'2_VN_ZuwendungsempfängerIn'!C25,"")</f>
        <v/>
      </c>
      <c r="D23" s="209" t="str">
        <f>IF('2_VN_ZuwendungsempfängerIn'!D25&lt;&gt;"",'2_VN_ZuwendungsempfängerIn'!D25,"")</f>
        <v/>
      </c>
      <c r="E23" s="186" t="str">
        <f>IF('2_VN_ZuwendungsempfängerIn'!F25&lt;&gt;"",'2_VN_ZuwendungsempfängerIn'!F25,"")</f>
        <v/>
      </c>
      <c r="F23" s="189" t="str">
        <f>IF('2_VN_ZuwendungsempfängerIn'!E25&lt;&gt;"",'2_VN_ZuwendungsempfängerIn'!E25,"")</f>
        <v/>
      </c>
      <c r="G23" s="185" t="str">
        <f>IF('2_VN_ZuwendungsempfängerIn'!I25&lt;&gt;"",'2_VN_ZuwendungsempfängerIn'!I25,"")</f>
        <v/>
      </c>
      <c r="H23" s="216"/>
      <c r="I23" s="230"/>
      <c r="J23" s="215"/>
    </row>
    <row r="24" spans="1:10" x14ac:dyDescent="0.25">
      <c r="A24" s="184" t="str">
        <f>IF('2_VN_ZuwendungsempfängerIn'!A26&lt;&gt;"",'2_VN_ZuwendungsempfängerIn'!A26,"")</f>
        <v/>
      </c>
      <c r="B24" s="207" t="str">
        <f>IF('2_VN_ZuwendungsempfängerIn'!B26&lt;&gt;"",'2_VN_ZuwendungsempfängerIn'!B26,"")</f>
        <v/>
      </c>
      <c r="C24" s="185" t="str">
        <f>IF('2_VN_ZuwendungsempfängerIn'!C26&lt;&gt;"",'2_VN_ZuwendungsempfängerIn'!C26,"")</f>
        <v/>
      </c>
      <c r="D24" s="209" t="str">
        <f>IF('2_VN_ZuwendungsempfängerIn'!D26&lt;&gt;"",'2_VN_ZuwendungsempfängerIn'!D26,"")</f>
        <v/>
      </c>
      <c r="E24" s="186" t="str">
        <f>IF('2_VN_ZuwendungsempfängerIn'!F26&lt;&gt;"",'2_VN_ZuwendungsempfängerIn'!F26,"")</f>
        <v/>
      </c>
      <c r="F24" s="189" t="str">
        <f>IF('2_VN_ZuwendungsempfängerIn'!E26&lt;&gt;"",'2_VN_ZuwendungsempfängerIn'!E26,"")</f>
        <v/>
      </c>
      <c r="G24" s="185" t="str">
        <f>IF('2_VN_ZuwendungsempfängerIn'!I26&lt;&gt;"",'2_VN_ZuwendungsempfängerIn'!I26,"")</f>
        <v/>
      </c>
      <c r="H24" s="216"/>
      <c r="I24" s="230"/>
      <c r="J24" s="215"/>
    </row>
    <row r="25" spans="1:10" x14ac:dyDescent="0.25">
      <c r="A25" s="184" t="str">
        <f>IF('2_VN_ZuwendungsempfängerIn'!A27&lt;&gt;"",'2_VN_ZuwendungsempfängerIn'!A27,"")</f>
        <v/>
      </c>
      <c r="B25" s="207" t="str">
        <f>IF('2_VN_ZuwendungsempfängerIn'!B27&lt;&gt;"",'2_VN_ZuwendungsempfängerIn'!B27,"")</f>
        <v/>
      </c>
      <c r="C25" s="185" t="str">
        <f>IF('2_VN_ZuwendungsempfängerIn'!C27&lt;&gt;"",'2_VN_ZuwendungsempfängerIn'!C27,"")</f>
        <v/>
      </c>
      <c r="D25" s="209" t="str">
        <f>IF('2_VN_ZuwendungsempfängerIn'!D27&lt;&gt;"",'2_VN_ZuwendungsempfängerIn'!D27,"")</f>
        <v/>
      </c>
      <c r="E25" s="186" t="str">
        <f>IF('2_VN_ZuwendungsempfängerIn'!F27&lt;&gt;"",'2_VN_ZuwendungsempfängerIn'!F27,"")</f>
        <v/>
      </c>
      <c r="F25" s="189" t="str">
        <f>IF('2_VN_ZuwendungsempfängerIn'!E27&lt;&gt;"",'2_VN_ZuwendungsempfängerIn'!E27,"")</f>
        <v/>
      </c>
      <c r="G25" s="185" t="str">
        <f>IF('2_VN_ZuwendungsempfängerIn'!I27&lt;&gt;"",'2_VN_ZuwendungsempfängerIn'!I27,"")</f>
        <v/>
      </c>
      <c r="H25" s="216"/>
      <c r="I25" s="230"/>
      <c r="J25" s="215"/>
    </row>
    <row r="26" spans="1:10" x14ac:dyDescent="0.25">
      <c r="A26" s="184" t="str">
        <f>IF('2_VN_ZuwendungsempfängerIn'!A28&lt;&gt;"",'2_VN_ZuwendungsempfängerIn'!A28,"")</f>
        <v/>
      </c>
      <c r="B26" s="207" t="str">
        <f>IF('2_VN_ZuwendungsempfängerIn'!B28&lt;&gt;"",'2_VN_ZuwendungsempfängerIn'!B28,"")</f>
        <v/>
      </c>
      <c r="C26" s="185" t="str">
        <f>IF('2_VN_ZuwendungsempfängerIn'!C28&lt;&gt;"",'2_VN_ZuwendungsempfängerIn'!C28,"")</f>
        <v/>
      </c>
      <c r="D26" s="209" t="str">
        <f>IF('2_VN_ZuwendungsempfängerIn'!D28&lt;&gt;"",'2_VN_ZuwendungsempfängerIn'!D28,"")</f>
        <v/>
      </c>
      <c r="E26" s="186" t="str">
        <f>IF('2_VN_ZuwendungsempfängerIn'!F28&lt;&gt;"",'2_VN_ZuwendungsempfängerIn'!F28,"")</f>
        <v/>
      </c>
      <c r="F26" s="189" t="str">
        <f>IF('2_VN_ZuwendungsempfängerIn'!E28&lt;&gt;"",'2_VN_ZuwendungsempfängerIn'!E28,"")</f>
        <v/>
      </c>
      <c r="G26" s="185" t="str">
        <f>IF('2_VN_ZuwendungsempfängerIn'!I28&lt;&gt;"",'2_VN_ZuwendungsempfängerIn'!I28,"")</f>
        <v/>
      </c>
      <c r="H26" s="216"/>
      <c r="I26" s="230"/>
      <c r="J26" s="215"/>
    </row>
    <row r="27" spans="1:10" x14ac:dyDescent="0.25">
      <c r="A27" s="184" t="str">
        <f>IF('2_VN_ZuwendungsempfängerIn'!A29&lt;&gt;"",'2_VN_ZuwendungsempfängerIn'!A29,"")</f>
        <v/>
      </c>
      <c r="B27" s="207" t="str">
        <f>IF('2_VN_ZuwendungsempfängerIn'!B29&lt;&gt;"",'2_VN_ZuwendungsempfängerIn'!B29,"")</f>
        <v/>
      </c>
      <c r="C27" s="185" t="str">
        <f>IF('2_VN_ZuwendungsempfängerIn'!C29&lt;&gt;"",'2_VN_ZuwendungsempfängerIn'!C29,"")</f>
        <v/>
      </c>
      <c r="D27" s="209" t="str">
        <f>IF('2_VN_ZuwendungsempfängerIn'!D29&lt;&gt;"",'2_VN_ZuwendungsempfängerIn'!D29,"")</f>
        <v/>
      </c>
      <c r="E27" s="186" t="str">
        <f>IF('2_VN_ZuwendungsempfängerIn'!F29&lt;&gt;"",'2_VN_ZuwendungsempfängerIn'!F29,"")</f>
        <v/>
      </c>
      <c r="F27" s="189" t="str">
        <f>IF('2_VN_ZuwendungsempfängerIn'!E29&lt;&gt;"",'2_VN_ZuwendungsempfängerIn'!E29,"")</f>
        <v/>
      </c>
      <c r="G27" s="185" t="str">
        <f>IF('2_VN_ZuwendungsempfängerIn'!I29&lt;&gt;"",'2_VN_ZuwendungsempfängerIn'!I29,"")</f>
        <v/>
      </c>
      <c r="H27" s="216"/>
      <c r="I27" s="230"/>
      <c r="J27" s="215"/>
    </row>
    <row r="28" spans="1:10" x14ac:dyDescent="0.25">
      <c r="A28" s="184" t="str">
        <f>IF('2_VN_ZuwendungsempfängerIn'!A30&lt;&gt;"",'2_VN_ZuwendungsempfängerIn'!A30,"")</f>
        <v/>
      </c>
      <c r="B28" s="207" t="str">
        <f>IF('2_VN_ZuwendungsempfängerIn'!B30&lt;&gt;"",'2_VN_ZuwendungsempfängerIn'!B30,"")</f>
        <v/>
      </c>
      <c r="C28" s="185" t="str">
        <f>IF('2_VN_ZuwendungsempfängerIn'!C30&lt;&gt;"",'2_VN_ZuwendungsempfängerIn'!C30,"")</f>
        <v/>
      </c>
      <c r="D28" s="209" t="str">
        <f>IF('2_VN_ZuwendungsempfängerIn'!D30&lt;&gt;"",'2_VN_ZuwendungsempfängerIn'!D30,"")</f>
        <v/>
      </c>
      <c r="E28" s="186" t="str">
        <f>IF('2_VN_ZuwendungsempfängerIn'!F30&lt;&gt;"",'2_VN_ZuwendungsempfängerIn'!F30,"")</f>
        <v/>
      </c>
      <c r="F28" s="189" t="str">
        <f>IF('2_VN_ZuwendungsempfängerIn'!E30&lt;&gt;"",'2_VN_ZuwendungsempfängerIn'!E30,"")</f>
        <v/>
      </c>
      <c r="G28" s="185" t="str">
        <f>IF('2_VN_ZuwendungsempfängerIn'!I30&lt;&gt;"",'2_VN_ZuwendungsempfängerIn'!I30,"")</f>
        <v/>
      </c>
      <c r="H28" s="216"/>
      <c r="I28" s="230"/>
      <c r="J28" s="215"/>
    </row>
    <row r="29" spans="1:10" x14ac:dyDescent="0.25">
      <c r="A29" s="184" t="str">
        <f>IF('2_VN_ZuwendungsempfängerIn'!A31&lt;&gt;"",'2_VN_ZuwendungsempfängerIn'!A31,"")</f>
        <v/>
      </c>
      <c r="B29" s="207" t="str">
        <f>IF('2_VN_ZuwendungsempfängerIn'!B31&lt;&gt;"",'2_VN_ZuwendungsempfängerIn'!B31,"")</f>
        <v/>
      </c>
      <c r="C29" s="185" t="str">
        <f>IF('2_VN_ZuwendungsempfängerIn'!C31&lt;&gt;"",'2_VN_ZuwendungsempfängerIn'!C31,"")</f>
        <v/>
      </c>
      <c r="D29" s="209" t="str">
        <f>IF('2_VN_ZuwendungsempfängerIn'!D31&lt;&gt;"",'2_VN_ZuwendungsempfängerIn'!D31,"")</f>
        <v/>
      </c>
      <c r="E29" s="186" t="str">
        <f>IF('2_VN_ZuwendungsempfängerIn'!F31&lt;&gt;"",'2_VN_ZuwendungsempfängerIn'!F31,"")</f>
        <v/>
      </c>
      <c r="F29" s="189" t="str">
        <f>IF('2_VN_ZuwendungsempfängerIn'!E31&lt;&gt;"",'2_VN_ZuwendungsempfängerIn'!E31,"")</f>
        <v/>
      </c>
      <c r="G29" s="185" t="str">
        <f>IF('2_VN_ZuwendungsempfängerIn'!I31&lt;&gt;"",'2_VN_ZuwendungsempfängerIn'!I31,"")</f>
        <v/>
      </c>
      <c r="H29" s="216"/>
      <c r="I29" s="230"/>
      <c r="J29" s="215"/>
    </row>
    <row r="30" spans="1:10" x14ac:dyDescent="0.25">
      <c r="A30" s="184" t="str">
        <f>IF('2_VN_ZuwendungsempfängerIn'!A32&lt;&gt;"",'2_VN_ZuwendungsempfängerIn'!A32,"")</f>
        <v/>
      </c>
      <c r="B30" s="207" t="str">
        <f>IF('2_VN_ZuwendungsempfängerIn'!B32&lt;&gt;"",'2_VN_ZuwendungsempfängerIn'!B32,"")</f>
        <v/>
      </c>
      <c r="C30" s="185" t="str">
        <f>IF('2_VN_ZuwendungsempfängerIn'!C32&lt;&gt;"",'2_VN_ZuwendungsempfängerIn'!C32,"")</f>
        <v/>
      </c>
      <c r="D30" s="209" t="str">
        <f>IF('2_VN_ZuwendungsempfängerIn'!D32&lt;&gt;"",'2_VN_ZuwendungsempfängerIn'!D32,"")</f>
        <v/>
      </c>
      <c r="E30" s="186" t="str">
        <f>IF('2_VN_ZuwendungsempfängerIn'!F32&lt;&gt;"",'2_VN_ZuwendungsempfängerIn'!F32,"")</f>
        <v/>
      </c>
      <c r="F30" s="189" t="str">
        <f>IF('2_VN_ZuwendungsempfängerIn'!E32&lt;&gt;"",'2_VN_ZuwendungsempfängerIn'!E32,"")</f>
        <v/>
      </c>
      <c r="G30" s="185" t="str">
        <f>IF('2_VN_ZuwendungsempfängerIn'!I32&lt;&gt;"",'2_VN_ZuwendungsempfängerIn'!I32,"")</f>
        <v/>
      </c>
      <c r="H30" s="216"/>
      <c r="I30" s="230"/>
      <c r="J30" s="215"/>
    </row>
    <row r="31" spans="1:10" x14ac:dyDescent="0.25">
      <c r="A31" s="184" t="str">
        <f>IF('2_VN_ZuwendungsempfängerIn'!A33&lt;&gt;"",'2_VN_ZuwendungsempfängerIn'!A33,"")</f>
        <v/>
      </c>
      <c r="B31" s="207" t="str">
        <f>IF('2_VN_ZuwendungsempfängerIn'!B33&lt;&gt;"",'2_VN_ZuwendungsempfängerIn'!B33,"")</f>
        <v/>
      </c>
      <c r="C31" s="185" t="str">
        <f>IF('2_VN_ZuwendungsempfängerIn'!C33&lt;&gt;"",'2_VN_ZuwendungsempfängerIn'!C33,"")</f>
        <v/>
      </c>
      <c r="D31" s="209" t="str">
        <f>IF('2_VN_ZuwendungsempfängerIn'!D33&lt;&gt;"",'2_VN_ZuwendungsempfängerIn'!D33,"")</f>
        <v/>
      </c>
      <c r="E31" s="186" t="str">
        <f>IF('2_VN_ZuwendungsempfängerIn'!F33&lt;&gt;"",'2_VN_ZuwendungsempfängerIn'!F33,"")</f>
        <v/>
      </c>
      <c r="F31" s="189" t="str">
        <f>IF('2_VN_ZuwendungsempfängerIn'!E33&lt;&gt;"",'2_VN_ZuwendungsempfängerIn'!E33,"")</f>
        <v/>
      </c>
      <c r="G31" s="185" t="str">
        <f>IF('2_VN_ZuwendungsempfängerIn'!I33&lt;&gt;"",'2_VN_ZuwendungsempfängerIn'!I33,"")</f>
        <v/>
      </c>
      <c r="H31" s="216"/>
      <c r="I31" s="230"/>
      <c r="J31" s="215"/>
    </row>
    <row r="32" spans="1:10" x14ac:dyDescent="0.25">
      <c r="A32" s="184" t="str">
        <f>IF('2_VN_ZuwendungsempfängerIn'!A34&lt;&gt;"",'2_VN_ZuwendungsempfängerIn'!A34,"")</f>
        <v/>
      </c>
      <c r="B32" s="207" t="str">
        <f>IF('2_VN_ZuwendungsempfängerIn'!B34&lt;&gt;"",'2_VN_ZuwendungsempfängerIn'!B34,"")</f>
        <v/>
      </c>
      <c r="C32" s="185" t="str">
        <f>IF('2_VN_ZuwendungsempfängerIn'!C34&lt;&gt;"",'2_VN_ZuwendungsempfängerIn'!C34,"")</f>
        <v/>
      </c>
      <c r="D32" s="209" t="str">
        <f>IF('2_VN_ZuwendungsempfängerIn'!D34&lt;&gt;"",'2_VN_ZuwendungsempfängerIn'!D34,"")</f>
        <v/>
      </c>
      <c r="E32" s="186" t="str">
        <f>IF('2_VN_ZuwendungsempfängerIn'!F34&lt;&gt;"",'2_VN_ZuwendungsempfängerIn'!F34,"")</f>
        <v/>
      </c>
      <c r="F32" s="189" t="str">
        <f>IF('2_VN_ZuwendungsempfängerIn'!E34&lt;&gt;"",'2_VN_ZuwendungsempfängerIn'!E34,"")</f>
        <v/>
      </c>
      <c r="G32" s="185" t="str">
        <f>IF('2_VN_ZuwendungsempfängerIn'!I34&lt;&gt;"",'2_VN_ZuwendungsempfängerIn'!I34,"")</f>
        <v/>
      </c>
      <c r="H32" s="216"/>
      <c r="I32" s="230"/>
      <c r="J32" s="215"/>
    </row>
    <row r="33" spans="1:10" x14ac:dyDescent="0.25">
      <c r="A33" s="184" t="str">
        <f>IF('2_VN_ZuwendungsempfängerIn'!A35&lt;&gt;"",'2_VN_ZuwendungsempfängerIn'!A35,"")</f>
        <v/>
      </c>
      <c r="B33" s="207" t="str">
        <f>IF('2_VN_ZuwendungsempfängerIn'!B35&lt;&gt;"",'2_VN_ZuwendungsempfängerIn'!B35,"")</f>
        <v/>
      </c>
      <c r="C33" s="185" t="str">
        <f>IF('2_VN_ZuwendungsempfängerIn'!C35&lt;&gt;"",'2_VN_ZuwendungsempfängerIn'!C35,"")</f>
        <v/>
      </c>
      <c r="D33" s="209" t="str">
        <f>IF('2_VN_ZuwendungsempfängerIn'!D35&lt;&gt;"",'2_VN_ZuwendungsempfängerIn'!D35,"")</f>
        <v/>
      </c>
      <c r="E33" s="186" t="str">
        <f>IF('2_VN_ZuwendungsempfängerIn'!F35&lt;&gt;"",'2_VN_ZuwendungsempfängerIn'!F35,"")</f>
        <v/>
      </c>
      <c r="F33" s="189" t="str">
        <f>IF('2_VN_ZuwendungsempfängerIn'!E35&lt;&gt;"",'2_VN_ZuwendungsempfängerIn'!E35,"")</f>
        <v/>
      </c>
      <c r="G33" s="185" t="str">
        <f>IF('2_VN_ZuwendungsempfängerIn'!I35&lt;&gt;"",'2_VN_ZuwendungsempfängerIn'!I35,"")</f>
        <v/>
      </c>
      <c r="H33" s="216"/>
      <c r="I33" s="230"/>
      <c r="J33" s="215"/>
    </row>
    <row r="34" spans="1:10" x14ac:dyDescent="0.25">
      <c r="A34" s="184" t="str">
        <f>IF('2_VN_ZuwendungsempfängerIn'!A36&lt;&gt;"",'2_VN_ZuwendungsempfängerIn'!A36,"")</f>
        <v/>
      </c>
      <c r="B34" s="207" t="str">
        <f>IF('2_VN_ZuwendungsempfängerIn'!B36&lt;&gt;"",'2_VN_ZuwendungsempfängerIn'!B36,"")</f>
        <v/>
      </c>
      <c r="C34" s="185" t="str">
        <f>IF('2_VN_ZuwendungsempfängerIn'!C36&lt;&gt;"",'2_VN_ZuwendungsempfängerIn'!C36,"")</f>
        <v/>
      </c>
      <c r="D34" s="209" t="str">
        <f>IF('2_VN_ZuwendungsempfängerIn'!D36&lt;&gt;"",'2_VN_ZuwendungsempfängerIn'!D36,"")</f>
        <v/>
      </c>
      <c r="E34" s="186" t="str">
        <f>IF('2_VN_ZuwendungsempfängerIn'!F36&lt;&gt;"",'2_VN_ZuwendungsempfängerIn'!F36,"")</f>
        <v/>
      </c>
      <c r="F34" s="189" t="str">
        <f>IF('2_VN_ZuwendungsempfängerIn'!E36&lt;&gt;"",'2_VN_ZuwendungsempfängerIn'!E36,"")</f>
        <v/>
      </c>
      <c r="G34" s="185" t="str">
        <f>IF('2_VN_ZuwendungsempfängerIn'!I36&lt;&gt;"",'2_VN_ZuwendungsempfängerIn'!I36,"")</f>
        <v/>
      </c>
      <c r="H34" s="216"/>
      <c r="I34" s="230"/>
      <c r="J34" s="215"/>
    </row>
    <row r="35" spans="1:10" x14ac:dyDescent="0.25">
      <c r="A35" s="184" t="str">
        <f>IF('2_VN_ZuwendungsempfängerIn'!A37&lt;&gt;"",'2_VN_ZuwendungsempfängerIn'!A37,"")</f>
        <v/>
      </c>
      <c r="B35" s="207" t="str">
        <f>IF('2_VN_ZuwendungsempfängerIn'!B37&lt;&gt;"",'2_VN_ZuwendungsempfängerIn'!B37,"")</f>
        <v/>
      </c>
      <c r="C35" s="185" t="str">
        <f>IF('2_VN_ZuwendungsempfängerIn'!C37&lt;&gt;"",'2_VN_ZuwendungsempfängerIn'!C37,"")</f>
        <v/>
      </c>
      <c r="D35" s="209" t="str">
        <f>IF('2_VN_ZuwendungsempfängerIn'!D37&lt;&gt;"",'2_VN_ZuwendungsempfängerIn'!D37,"")</f>
        <v/>
      </c>
      <c r="E35" s="186" t="str">
        <f>IF('2_VN_ZuwendungsempfängerIn'!F37&lt;&gt;"",'2_VN_ZuwendungsempfängerIn'!F37,"")</f>
        <v/>
      </c>
      <c r="F35" s="189" t="str">
        <f>IF('2_VN_ZuwendungsempfängerIn'!E37&lt;&gt;"",'2_VN_ZuwendungsempfängerIn'!E37,"")</f>
        <v/>
      </c>
      <c r="G35" s="185" t="str">
        <f>IF('2_VN_ZuwendungsempfängerIn'!I37&lt;&gt;"",'2_VN_ZuwendungsempfängerIn'!I37,"")</f>
        <v/>
      </c>
      <c r="H35" s="216"/>
      <c r="I35" s="230"/>
      <c r="J35" s="215"/>
    </row>
    <row r="36" spans="1:10" x14ac:dyDescent="0.25">
      <c r="A36" s="184" t="str">
        <f>IF('2_VN_ZuwendungsempfängerIn'!A38&lt;&gt;"",'2_VN_ZuwendungsempfängerIn'!A38,"")</f>
        <v/>
      </c>
      <c r="B36" s="207" t="str">
        <f>IF('2_VN_ZuwendungsempfängerIn'!B38&lt;&gt;"",'2_VN_ZuwendungsempfängerIn'!B38,"")</f>
        <v/>
      </c>
      <c r="C36" s="185" t="str">
        <f>IF('2_VN_ZuwendungsempfängerIn'!C38&lt;&gt;"",'2_VN_ZuwendungsempfängerIn'!C38,"")</f>
        <v/>
      </c>
      <c r="D36" s="209" t="str">
        <f>IF('2_VN_ZuwendungsempfängerIn'!D38&lt;&gt;"",'2_VN_ZuwendungsempfängerIn'!D38,"")</f>
        <v/>
      </c>
      <c r="E36" s="186" t="str">
        <f>IF('2_VN_ZuwendungsempfängerIn'!F38&lt;&gt;"",'2_VN_ZuwendungsempfängerIn'!F38,"")</f>
        <v/>
      </c>
      <c r="F36" s="189" t="str">
        <f>IF('2_VN_ZuwendungsempfängerIn'!E38&lt;&gt;"",'2_VN_ZuwendungsempfängerIn'!E38,"")</f>
        <v/>
      </c>
      <c r="G36" s="185" t="str">
        <f>IF('2_VN_ZuwendungsempfängerIn'!I38&lt;&gt;"",'2_VN_ZuwendungsempfängerIn'!I38,"")</f>
        <v/>
      </c>
      <c r="H36" s="216"/>
      <c r="I36" s="230"/>
      <c r="J36" s="215"/>
    </row>
    <row r="37" spans="1:10" x14ac:dyDescent="0.25">
      <c r="A37" s="184" t="str">
        <f>IF('2_VN_ZuwendungsempfängerIn'!A39&lt;&gt;"",'2_VN_ZuwendungsempfängerIn'!A39,"")</f>
        <v/>
      </c>
      <c r="B37" s="207" t="str">
        <f>IF('2_VN_ZuwendungsempfängerIn'!B39&lt;&gt;"",'2_VN_ZuwendungsempfängerIn'!B39,"")</f>
        <v/>
      </c>
      <c r="C37" s="185" t="str">
        <f>IF('2_VN_ZuwendungsempfängerIn'!C39&lt;&gt;"",'2_VN_ZuwendungsempfängerIn'!C39,"")</f>
        <v/>
      </c>
      <c r="D37" s="209" t="str">
        <f>IF('2_VN_ZuwendungsempfängerIn'!D39&lt;&gt;"",'2_VN_ZuwendungsempfängerIn'!D39,"")</f>
        <v/>
      </c>
      <c r="E37" s="186" t="str">
        <f>IF('2_VN_ZuwendungsempfängerIn'!F39&lt;&gt;"",'2_VN_ZuwendungsempfängerIn'!F39,"")</f>
        <v/>
      </c>
      <c r="F37" s="189" t="str">
        <f>IF('2_VN_ZuwendungsempfängerIn'!E39&lt;&gt;"",'2_VN_ZuwendungsempfängerIn'!E39,"")</f>
        <v/>
      </c>
      <c r="G37" s="185" t="str">
        <f>IF('2_VN_ZuwendungsempfängerIn'!I39&lt;&gt;"",'2_VN_ZuwendungsempfängerIn'!I39,"")</f>
        <v/>
      </c>
      <c r="H37" s="216"/>
      <c r="I37" s="230"/>
      <c r="J37" s="215"/>
    </row>
    <row r="38" spans="1:10" x14ac:dyDescent="0.25">
      <c r="A38" s="184" t="str">
        <f>IF('2_VN_ZuwendungsempfängerIn'!A40&lt;&gt;"",'2_VN_ZuwendungsempfängerIn'!A40,"")</f>
        <v/>
      </c>
      <c r="B38" s="207" t="str">
        <f>IF('2_VN_ZuwendungsempfängerIn'!B40&lt;&gt;"",'2_VN_ZuwendungsempfängerIn'!B40,"")</f>
        <v/>
      </c>
      <c r="C38" s="185" t="str">
        <f>IF('2_VN_ZuwendungsempfängerIn'!C40&lt;&gt;"",'2_VN_ZuwendungsempfängerIn'!C40,"")</f>
        <v/>
      </c>
      <c r="D38" s="209" t="str">
        <f>IF('2_VN_ZuwendungsempfängerIn'!D40&lt;&gt;"",'2_VN_ZuwendungsempfängerIn'!D40,"")</f>
        <v/>
      </c>
      <c r="E38" s="186" t="str">
        <f>IF('2_VN_ZuwendungsempfängerIn'!F40&lt;&gt;"",'2_VN_ZuwendungsempfängerIn'!F40,"")</f>
        <v/>
      </c>
      <c r="F38" s="189" t="str">
        <f>IF('2_VN_ZuwendungsempfängerIn'!E40&lt;&gt;"",'2_VN_ZuwendungsempfängerIn'!E40,"")</f>
        <v/>
      </c>
      <c r="G38" s="185" t="str">
        <f>IF('2_VN_ZuwendungsempfängerIn'!I40&lt;&gt;"",'2_VN_ZuwendungsempfängerIn'!I40,"")</f>
        <v/>
      </c>
      <c r="H38" s="216"/>
      <c r="I38" s="230"/>
      <c r="J38" s="215"/>
    </row>
    <row r="39" spans="1:10" x14ac:dyDescent="0.25">
      <c r="A39" s="184" t="str">
        <f>IF('2_VN_ZuwendungsempfängerIn'!A41&lt;&gt;"",'2_VN_ZuwendungsempfängerIn'!A41,"")</f>
        <v/>
      </c>
      <c r="B39" s="207" t="str">
        <f>IF('2_VN_ZuwendungsempfängerIn'!B41&lt;&gt;"",'2_VN_ZuwendungsempfängerIn'!B41,"")</f>
        <v/>
      </c>
      <c r="C39" s="185" t="str">
        <f>IF('2_VN_ZuwendungsempfängerIn'!C41&lt;&gt;"",'2_VN_ZuwendungsempfängerIn'!C41,"")</f>
        <v/>
      </c>
      <c r="D39" s="209" t="str">
        <f>IF('2_VN_ZuwendungsempfängerIn'!D41&lt;&gt;"",'2_VN_ZuwendungsempfängerIn'!D41,"")</f>
        <v/>
      </c>
      <c r="E39" s="186" t="str">
        <f>IF('2_VN_ZuwendungsempfängerIn'!F41&lt;&gt;"",'2_VN_ZuwendungsempfängerIn'!F41,"")</f>
        <v/>
      </c>
      <c r="F39" s="189" t="str">
        <f>IF('2_VN_ZuwendungsempfängerIn'!E41&lt;&gt;"",'2_VN_ZuwendungsempfängerIn'!E41,"")</f>
        <v/>
      </c>
      <c r="G39" s="185" t="str">
        <f>IF('2_VN_ZuwendungsempfängerIn'!I41&lt;&gt;"",'2_VN_ZuwendungsempfängerIn'!I41,"")</f>
        <v/>
      </c>
      <c r="H39" s="216"/>
      <c r="I39" s="230"/>
      <c r="J39" s="215"/>
    </row>
    <row r="40" spans="1:10" x14ac:dyDescent="0.25">
      <c r="A40" s="184" t="str">
        <f>IF('2_VN_ZuwendungsempfängerIn'!A42&lt;&gt;"",'2_VN_ZuwendungsempfängerIn'!A42,"")</f>
        <v/>
      </c>
      <c r="B40" s="207" t="str">
        <f>IF('2_VN_ZuwendungsempfängerIn'!B42&lt;&gt;"",'2_VN_ZuwendungsempfängerIn'!B42,"")</f>
        <v/>
      </c>
      <c r="C40" s="185" t="str">
        <f>IF('2_VN_ZuwendungsempfängerIn'!C42&lt;&gt;"",'2_VN_ZuwendungsempfängerIn'!C42,"")</f>
        <v/>
      </c>
      <c r="D40" s="209" t="str">
        <f>IF('2_VN_ZuwendungsempfängerIn'!D42&lt;&gt;"",'2_VN_ZuwendungsempfängerIn'!D42,"")</f>
        <v/>
      </c>
      <c r="E40" s="186" t="str">
        <f>IF('2_VN_ZuwendungsempfängerIn'!F42&lt;&gt;"",'2_VN_ZuwendungsempfängerIn'!F42,"")</f>
        <v/>
      </c>
      <c r="F40" s="189" t="str">
        <f>IF('2_VN_ZuwendungsempfängerIn'!E42&lt;&gt;"",'2_VN_ZuwendungsempfängerIn'!E42,"")</f>
        <v/>
      </c>
      <c r="G40" s="185" t="str">
        <f>IF('2_VN_ZuwendungsempfängerIn'!I42&lt;&gt;"",'2_VN_ZuwendungsempfängerIn'!I42,"")</f>
        <v/>
      </c>
      <c r="H40" s="216"/>
      <c r="I40" s="230"/>
      <c r="J40" s="215"/>
    </row>
    <row r="41" spans="1:10" x14ac:dyDescent="0.25">
      <c r="A41" s="184" t="str">
        <f>IF('2_VN_ZuwendungsempfängerIn'!A43&lt;&gt;"",'2_VN_ZuwendungsempfängerIn'!A43,"")</f>
        <v/>
      </c>
      <c r="B41" s="207" t="str">
        <f>IF('2_VN_ZuwendungsempfängerIn'!B43&lt;&gt;"",'2_VN_ZuwendungsempfängerIn'!B43,"")</f>
        <v/>
      </c>
      <c r="C41" s="185" t="str">
        <f>IF('2_VN_ZuwendungsempfängerIn'!C43&lt;&gt;"",'2_VN_ZuwendungsempfängerIn'!C43,"")</f>
        <v/>
      </c>
      <c r="D41" s="209" t="str">
        <f>IF('2_VN_ZuwendungsempfängerIn'!D43&lt;&gt;"",'2_VN_ZuwendungsempfängerIn'!D43,"")</f>
        <v/>
      </c>
      <c r="E41" s="186" t="str">
        <f>IF('2_VN_ZuwendungsempfängerIn'!F43&lt;&gt;"",'2_VN_ZuwendungsempfängerIn'!F43,"")</f>
        <v/>
      </c>
      <c r="F41" s="189" t="str">
        <f>IF('2_VN_ZuwendungsempfängerIn'!E43&lt;&gt;"",'2_VN_ZuwendungsempfängerIn'!E43,"")</f>
        <v/>
      </c>
      <c r="G41" s="185" t="str">
        <f>IF('2_VN_ZuwendungsempfängerIn'!I43&lt;&gt;"",'2_VN_ZuwendungsempfängerIn'!I43,"")</f>
        <v/>
      </c>
      <c r="H41" s="216"/>
      <c r="I41" s="230"/>
      <c r="J41" s="215"/>
    </row>
    <row r="42" spans="1:10" x14ac:dyDescent="0.25">
      <c r="A42" s="184" t="str">
        <f>IF('2_VN_ZuwendungsempfängerIn'!A44&lt;&gt;"",'2_VN_ZuwendungsempfängerIn'!A44,"")</f>
        <v/>
      </c>
      <c r="B42" s="207" t="str">
        <f>IF('2_VN_ZuwendungsempfängerIn'!B44&lt;&gt;"",'2_VN_ZuwendungsempfängerIn'!B44,"")</f>
        <v/>
      </c>
      <c r="C42" s="185" t="str">
        <f>IF('2_VN_ZuwendungsempfängerIn'!C44&lt;&gt;"",'2_VN_ZuwendungsempfängerIn'!C44,"")</f>
        <v/>
      </c>
      <c r="D42" s="209" t="str">
        <f>IF('2_VN_ZuwendungsempfängerIn'!D44&lt;&gt;"",'2_VN_ZuwendungsempfängerIn'!D44,"")</f>
        <v/>
      </c>
      <c r="E42" s="186" t="str">
        <f>IF('2_VN_ZuwendungsempfängerIn'!F44&lt;&gt;"",'2_VN_ZuwendungsempfängerIn'!F44,"")</f>
        <v/>
      </c>
      <c r="F42" s="189" t="str">
        <f>IF('2_VN_ZuwendungsempfängerIn'!E44&lt;&gt;"",'2_VN_ZuwendungsempfängerIn'!E44,"")</f>
        <v/>
      </c>
      <c r="G42" s="185" t="str">
        <f>IF('2_VN_ZuwendungsempfängerIn'!I44&lt;&gt;"",'2_VN_ZuwendungsempfängerIn'!I44,"")</f>
        <v/>
      </c>
      <c r="H42" s="216"/>
      <c r="I42" s="230"/>
      <c r="J42" s="215"/>
    </row>
    <row r="43" spans="1:10" x14ac:dyDescent="0.25">
      <c r="A43" s="184" t="str">
        <f>IF('2_VN_ZuwendungsempfängerIn'!A45&lt;&gt;"",'2_VN_ZuwendungsempfängerIn'!A45,"")</f>
        <v/>
      </c>
      <c r="B43" s="207" t="str">
        <f>IF('2_VN_ZuwendungsempfängerIn'!B45&lt;&gt;"",'2_VN_ZuwendungsempfängerIn'!B45,"")</f>
        <v/>
      </c>
      <c r="C43" s="185" t="str">
        <f>IF('2_VN_ZuwendungsempfängerIn'!C45&lt;&gt;"",'2_VN_ZuwendungsempfängerIn'!C45,"")</f>
        <v/>
      </c>
      <c r="D43" s="209" t="str">
        <f>IF('2_VN_ZuwendungsempfängerIn'!D45&lt;&gt;"",'2_VN_ZuwendungsempfängerIn'!D45,"")</f>
        <v/>
      </c>
      <c r="E43" s="186" t="str">
        <f>IF('2_VN_ZuwendungsempfängerIn'!F45&lt;&gt;"",'2_VN_ZuwendungsempfängerIn'!F45,"")</f>
        <v/>
      </c>
      <c r="F43" s="189" t="str">
        <f>IF('2_VN_ZuwendungsempfängerIn'!E45&lt;&gt;"",'2_VN_ZuwendungsempfängerIn'!E45,"")</f>
        <v/>
      </c>
      <c r="G43" s="185" t="str">
        <f>IF('2_VN_ZuwendungsempfängerIn'!I45&lt;&gt;"",'2_VN_ZuwendungsempfängerIn'!I45,"")</f>
        <v/>
      </c>
      <c r="H43" s="216"/>
      <c r="I43" s="230"/>
      <c r="J43" s="215"/>
    </row>
    <row r="44" spans="1:10" x14ac:dyDescent="0.25">
      <c r="A44" s="184" t="str">
        <f>IF('2_VN_ZuwendungsempfängerIn'!A46&lt;&gt;"",'2_VN_ZuwendungsempfängerIn'!A46,"")</f>
        <v/>
      </c>
      <c r="B44" s="207" t="str">
        <f>IF('2_VN_ZuwendungsempfängerIn'!B46&lt;&gt;"",'2_VN_ZuwendungsempfängerIn'!B46,"")</f>
        <v/>
      </c>
      <c r="C44" s="185" t="str">
        <f>IF('2_VN_ZuwendungsempfängerIn'!C46&lt;&gt;"",'2_VN_ZuwendungsempfängerIn'!C46,"")</f>
        <v/>
      </c>
      <c r="D44" s="209" t="str">
        <f>IF('2_VN_ZuwendungsempfängerIn'!D46&lt;&gt;"",'2_VN_ZuwendungsempfängerIn'!D46,"")</f>
        <v/>
      </c>
      <c r="E44" s="186" t="str">
        <f>IF('2_VN_ZuwendungsempfängerIn'!F46&lt;&gt;"",'2_VN_ZuwendungsempfängerIn'!F46,"")</f>
        <v/>
      </c>
      <c r="F44" s="189" t="str">
        <f>IF('2_VN_ZuwendungsempfängerIn'!E46&lt;&gt;"",'2_VN_ZuwendungsempfängerIn'!E46,"")</f>
        <v/>
      </c>
      <c r="G44" s="185" t="str">
        <f>IF('2_VN_ZuwendungsempfängerIn'!I46&lt;&gt;"",'2_VN_ZuwendungsempfängerIn'!I46,"")</f>
        <v/>
      </c>
      <c r="H44" s="216"/>
      <c r="I44" s="230"/>
      <c r="J44" s="215"/>
    </row>
    <row r="45" spans="1:10" x14ac:dyDescent="0.25">
      <c r="A45" s="184" t="str">
        <f>IF('2_VN_ZuwendungsempfängerIn'!A47&lt;&gt;"",'2_VN_ZuwendungsempfängerIn'!A47,"")</f>
        <v/>
      </c>
      <c r="B45" s="207" t="str">
        <f>IF('2_VN_ZuwendungsempfängerIn'!B47&lt;&gt;"",'2_VN_ZuwendungsempfängerIn'!B47,"")</f>
        <v/>
      </c>
      <c r="C45" s="185" t="str">
        <f>IF('2_VN_ZuwendungsempfängerIn'!C47&lt;&gt;"",'2_VN_ZuwendungsempfängerIn'!C47,"")</f>
        <v/>
      </c>
      <c r="D45" s="209" t="str">
        <f>IF('2_VN_ZuwendungsempfängerIn'!D47&lt;&gt;"",'2_VN_ZuwendungsempfängerIn'!D47,"")</f>
        <v/>
      </c>
      <c r="E45" s="186" t="str">
        <f>IF('2_VN_ZuwendungsempfängerIn'!F47&lt;&gt;"",'2_VN_ZuwendungsempfängerIn'!F47,"")</f>
        <v/>
      </c>
      <c r="F45" s="189" t="str">
        <f>IF('2_VN_ZuwendungsempfängerIn'!E47&lt;&gt;"",'2_VN_ZuwendungsempfängerIn'!E47,"")</f>
        <v/>
      </c>
      <c r="G45" s="185" t="str">
        <f>IF('2_VN_ZuwendungsempfängerIn'!I47&lt;&gt;"",'2_VN_ZuwendungsempfängerIn'!I47,"")</f>
        <v/>
      </c>
      <c r="H45" s="216"/>
      <c r="I45" s="230"/>
      <c r="J45" s="215"/>
    </row>
    <row r="46" spans="1:10" x14ac:dyDescent="0.25">
      <c r="A46" s="184" t="str">
        <f>IF('2_VN_ZuwendungsempfängerIn'!A48&lt;&gt;"",'2_VN_ZuwendungsempfängerIn'!A48,"")</f>
        <v/>
      </c>
      <c r="B46" s="207" t="str">
        <f>IF('2_VN_ZuwendungsempfängerIn'!B48&lt;&gt;"",'2_VN_ZuwendungsempfängerIn'!B48,"")</f>
        <v/>
      </c>
      <c r="C46" s="185" t="str">
        <f>IF('2_VN_ZuwendungsempfängerIn'!C48&lt;&gt;"",'2_VN_ZuwendungsempfängerIn'!C48,"")</f>
        <v/>
      </c>
      <c r="D46" s="209" t="str">
        <f>IF('2_VN_ZuwendungsempfängerIn'!D48&lt;&gt;"",'2_VN_ZuwendungsempfängerIn'!D48,"")</f>
        <v/>
      </c>
      <c r="E46" s="186" t="str">
        <f>IF('2_VN_ZuwendungsempfängerIn'!F48&lt;&gt;"",'2_VN_ZuwendungsempfängerIn'!F48,"")</f>
        <v/>
      </c>
      <c r="F46" s="189" t="str">
        <f>IF('2_VN_ZuwendungsempfängerIn'!E48&lt;&gt;"",'2_VN_ZuwendungsempfängerIn'!E48,"")</f>
        <v/>
      </c>
      <c r="G46" s="185" t="str">
        <f>IF('2_VN_ZuwendungsempfängerIn'!I48&lt;&gt;"",'2_VN_ZuwendungsempfängerIn'!I48,"")</f>
        <v/>
      </c>
      <c r="H46" s="216"/>
      <c r="I46" s="230"/>
      <c r="J46" s="215"/>
    </row>
    <row r="47" spans="1:10" x14ac:dyDescent="0.25">
      <c r="A47" s="184" t="str">
        <f>IF('2_VN_ZuwendungsempfängerIn'!A49&lt;&gt;"",'2_VN_ZuwendungsempfängerIn'!A49,"")</f>
        <v/>
      </c>
      <c r="B47" s="207" t="str">
        <f>IF('2_VN_ZuwendungsempfängerIn'!B49&lt;&gt;"",'2_VN_ZuwendungsempfängerIn'!B49,"")</f>
        <v/>
      </c>
      <c r="C47" s="185" t="str">
        <f>IF('2_VN_ZuwendungsempfängerIn'!C49&lt;&gt;"",'2_VN_ZuwendungsempfängerIn'!C49,"")</f>
        <v/>
      </c>
      <c r="D47" s="209" t="str">
        <f>IF('2_VN_ZuwendungsempfängerIn'!D49&lt;&gt;"",'2_VN_ZuwendungsempfängerIn'!D49,"")</f>
        <v/>
      </c>
      <c r="E47" s="186" t="str">
        <f>IF('2_VN_ZuwendungsempfängerIn'!F49&lt;&gt;"",'2_VN_ZuwendungsempfängerIn'!F49,"")</f>
        <v/>
      </c>
      <c r="F47" s="189" t="str">
        <f>IF('2_VN_ZuwendungsempfängerIn'!E49&lt;&gt;"",'2_VN_ZuwendungsempfängerIn'!E49,"")</f>
        <v/>
      </c>
      <c r="G47" s="185" t="str">
        <f>IF('2_VN_ZuwendungsempfängerIn'!I49&lt;&gt;"",'2_VN_ZuwendungsempfängerIn'!I49,"")</f>
        <v/>
      </c>
      <c r="H47" s="216"/>
      <c r="I47" s="230"/>
      <c r="J47" s="215"/>
    </row>
    <row r="48" spans="1:10" x14ac:dyDescent="0.25">
      <c r="A48" s="184" t="str">
        <f>IF('2_VN_ZuwendungsempfängerIn'!A50&lt;&gt;"",'2_VN_ZuwendungsempfängerIn'!A50,"")</f>
        <v/>
      </c>
      <c r="B48" s="207" t="str">
        <f>IF('2_VN_ZuwendungsempfängerIn'!B50&lt;&gt;"",'2_VN_ZuwendungsempfängerIn'!B50,"")</f>
        <v/>
      </c>
      <c r="C48" s="185" t="str">
        <f>IF('2_VN_ZuwendungsempfängerIn'!C50&lt;&gt;"",'2_VN_ZuwendungsempfängerIn'!C50,"")</f>
        <v/>
      </c>
      <c r="D48" s="209" t="str">
        <f>IF('2_VN_ZuwendungsempfängerIn'!D50&lt;&gt;"",'2_VN_ZuwendungsempfängerIn'!D50,"")</f>
        <v/>
      </c>
      <c r="E48" s="186" t="str">
        <f>IF('2_VN_ZuwendungsempfängerIn'!F50&lt;&gt;"",'2_VN_ZuwendungsempfängerIn'!F50,"")</f>
        <v/>
      </c>
      <c r="F48" s="189" t="str">
        <f>IF('2_VN_ZuwendungsempfängerIn'!E50&lt;&gt;"",'2_VN_ZuwendungsempfängerIn'!E50,"")</f>
        <v/>
      </c>
      <c r="G48" s="185" t="str">
        <f>IF('2_VN_ZuwendungsempfängerIn'!I50&lt;&gt;"",'2_VN_ZuwendungsempfängerIn'!I50,"")</f>
        <v/>
      </c>
      <c r="H48" s="216"/>
      <c r="I48" s="230"/>
      <c r="J48" s="215"/>
    </row>
    <row r="49" spans="1:10" x14ac:dyDescent="0.25">
      <c r="A49" s="184" t="str">
        <f>IF('2_VN_ZuwendungsempfängerIn'!A51&lt;&gt;"",'2_VN_ZuwendungsempfängerIn'!A51,"")</f>
        <v/>
      </c>
      <c r="B49" s="207" t="str">
        <f>IF('2_VN_ZuwendungsempfängerIn'!B51&lt;&gt;"",'2_VN_ZuwendungsempfängerIn'!B51,"")</f>
        <v/>
      </c>
      <c r="C49" s="185" t="str">
        <f>IF('2_VN_ZuwendungsempfängerIn'!C51&lt;&gt;"",'2_VN_ZuwendungsempfängerIn'!C51,"")</f>
        <v/>
      </c>
      <c r="D49" s="209" t="str">
        <f>IF('2_VN_ZuwendungsempfängerIn'!D51&lt;&gt;"",'2_VN_ZuwendungsempfängerIn'!D51,"")</f>
        <v/>
      </c>
      <c r="E49" s="186" t="str">
        <f>IF('2_VN_ZuwendungsempfängerIn'!F51&lt;&gt;"",'2_VN_ZuwendungsempfängerIn'!F51,"")</f>
        <v/>
      </c>
      <c r="F49" s="189" t="str">
        <f>IF('2_VN_ZuwendungsempfängerIn'!E51&lt;&gt;"",'2_VN_ZuwendungsempfängerIn'!E51,"")</f>
        <v/>
      </c>
      <c r="G49" s="185" t="str">
        <f>IF('2_VN_ZuwendungsempfängerIn'!I51&lt;&gt;"",'2_VN_ZuwendungsempfängerIn'!I51,"")</f>
        <v/>
      </c>
      <c r="H49" s="216"/>
      <c r="I49" s="230"/>
      <c r="J49" s="215"/>
    </row>
    <row r="50" spans="1:10" x14ac:dyDescent="0.25">
      <c r="A50" s="184" t="str">
        <f>IF('2_VN_ZuwendungsempfängerIn'!A52&lt;&gt;"",'2_VN_ZuwendungsempfängerIn'!A52,"")</f>
        <v/>
      </c>
      <c r="B50" s="207" t="str">
        <f>IF('2_VN_ZuwendungsempfängerIn'!B52&lt;&gt;"",'2_VN_ZuwendungsempfängerIn'!B52,"")</f>
        <v/>
      </c>
      <c r="C50" s="185" t="str">
        <f>IF('2_VN_ZuwendungsempfängerIn'!C52&lt;&gt;"",'2_VN_ZuwendungsempfängerIn'!C52,"")</f>
        <v/>
      </c>
      <c r="D50" s="209" t="str">
        <f>IF('2_VN_ZuwendungsempfängerIn'!D52&lt;&gt;"",'2_VN_ZuwendungsempfängerIn'!D52,"")</f>
        <v/>
      </c>
      <c r="E50" s="186" t="str">
        <f>IF('2_VN_ZuwendungsempfängerIn'!F52&lt;&gt;"",'2_VN_ZuwendungsempfängerIn'!F52,"")</f>
        <v/>
      </c>
      <c r="F50" s="189" t="str">
        <f>IF('2_VN_ZuwendungsempfängerIn'!E52&lt;&gt;"",'2_VN_ZuwendungsempfängerIn'!E52,"")</f>
        <v/>
      </c>
      <c r="G50" s="185" t="str">
        <f>IF('2_VN_ZuwendungsempfängerIn'!I52&lt;&gt;"",'2_VN_ZuwendungsempfängerIn'!I52,"")</f>
        <v/>
      </c>
      <c r="H50" s="216"/>
      <c r="I50" s="230"/>
      <c r="J50" s="215"/>
    </row>
    <row r="51" spans="1:10" x14ac:dyDescent="0.25">
      <c r="A51" s="184" t="str">
        <f>IF('2_VN_ZuwendungsempfängerIn'!A53&lt;&gt;"",'2_VN_ZuwendungsempfängerIn'!A53,"")</f>
        <v/>
      </c>
      <c r="B51" s="207" t="str">
        <f>IF('2_VN_ZuwendungsempfängerIn'!B53&lt;&gt;"",'2_VN_ZuwendungsempfängerIn'!B53,"")</f>
        <v/>
      </c>
      <c r="C51" s="185" t="str">
        <f>IF('2_VN_ZuwendungsempfängerIn'!C53&lt;&gt;"",'2_VN_ZuwendungsempfängerIn'!C53,"")</f>
        <v/>
      </c>
      <c r="D51" s="209" t="str">
        <f>IF('2_VN_ZuwendungsempfängerIn'!D53&lt;&gt;"",'2_VN_ZuwendungsempfängerIn'!D53,"")</f>
        <v/>
      </c>
      <c r="E51" s="186" t="str">
        <f>IF('2_VN_ZuwendungsempfängerIn'!F53&lt;&gt;"",'2_VN_ZuwendungsempfängerIn'!F53,"")</f>
        <v/>
      </c>
      <c r="F51" s="189" t="str">
        <f>IF('2_VN_ZuwendungsempfängerIn'!E53&lt;&gt;"",'2_VN_ZuwendungsempfängerIn'!E53,"")</f>
        <v/>
      </c>
      <c r="G51" s="185" t="str">
        <f>IF('2_VN_ZuwendungsempfängerIn'!I53&lt;&gt;"",'2_VN_ZuwendungsempfängerIn'!I53,"")</f>
        <v/>
      </c>
      <c r="H51" s="216"/>
      <c r="I51" s="230"/>
      <c r="J51" s="215"/>
    </row>
    <row r="52" spans="1:10" x14ac:dyDescent="0.25">
      <c r="A52" s="184" t="str">
        <f>IF('2_VN_ZuwendungsempfängerIn'!A54&lt;&gt;"",'2_VN_ZuwendungsempfängerIn'!A54,"")</f>
        <v/>
      </c>
      <c r="B52" s="207" t="str">
        <f>IF('2_VN_ZuwendungsempfängerIn'!B54&lt;&gt;"",'2_VN_ZuwendungsempfängerIn'!B54,"")</f>
        <v/>
      </c>
      <c r="C52" s="185" t="str">
        <f>IF('2_VN_ZuwendungsempfängerIn'!C54&lt;&gt;"",'2_VN_ZuwendungsempfängerIn'!C54,"")</f>
        <v/>
      </c>
      <c r="D52" s="209" t="str">
        <f>IF('2_VN_ZuwendungsempfängerIn'!D54&lt;&gt;"",'2_VN_ZuwendungsempfängerIn'!D54,"")</f>
        <v/>
      </c>
      <c r="E52" s="186" t="str">
        <f>IF('2_VN_ZuwendungsempfängerIn'!F54&lt;&gt;"",'2_VN_ZuwendungsempfängerIn'!F54,"")</f>
        <v/>
      </c>
      <c r="F52" s="189" t="str">
        <f>IF('2_VN_ZuwendungsempfängerIn'!E54&lt;&gt;"",'2_VN_ZuwendungsempfängerIn'!E54,"")</f>
        <v/>
      </c>
      <c r="G52" s="185" t="str">
        <f>IF('2_VN_ZuwendungsempfängerIn'!I54&lt;&gt;"",'2_VN_ZuwendungsempfängerIn'!I54,"")</f>
        <v/>
      </c>
      <c r="H52" s="216"/>
      <c r="I52" s="230"/>
      <c r="J52" s="215"/>
    </row>
    <row r="53" spans="1:10" x14ac:dyDescent="0.25">
      <c r="A53" s="184" t="str">
        <f>IF('2_VN_ZuwendungsempfängerIn'!A55&lt;&gt;"",'2_VN_ZuwendungsempfängerIn'!A55,"")</f>
        <v/>
      </c>
      <c r="B53" s="207" t="str">
        <f>IF('2_VN_ZuwendungsempfängerIn'!B55&lt;&gt;"",'2_VN_ZuwendungsempfängerIn'!B55,"")</f>
        <v/>
      </c>
      <c r="C53" s="185" t="str">
        <f>IF('2_VN_ZuwendungsempfängerIn'!C55&lt;&gt;"",'2_VN_ZuwendungsempfängerIn'!C55,"")</f>
        <v/>
      </c>
      <c r="D53" s="209" t="str">
        <f>IF('2_VN_ZuwendungsempfängerIn'!D55&lt;&gt;"",'2_VN_ZuwendungsempfängerIn'!D55,"")</f>
        <v/>
      </c>
      <c r="E53" s="186" t="str">
        <f>IF('2_VN_ZuwendungsempfängerIn'!F55&lt;&gt;"",'2_VN_ZuwendungsempfängerIn'!F55,"")</f>
        <v/>
      </c>
      <c r="F53" s="189" t="str">
        <f>IF('2_VN_ZuwendungsempfängerIn'!E55&lt;&gt;"",'2_VN_ZuwendungsempfängerIn'!E55,"")</f>
        <v/>
      </c>
      <c r="G53" s="185" t="str">
        <f>IF('2_VN_ZuwendungsempfängerIn'!I55&lt;&gt;"",'2_VN_ZuwendungsempfängerIn'!I55,"")</f>
        <v/>
      </c>
      <c r="H53" s="216"/>
      <c r="I53" s="230"/>
      <c r="J53" s="215"/>
    </row>
    <row r="54" spans="1:10" x14ac:dyDescent="0.25">
      <c r="A54" s="184" t="str">
        <f>IF('2_VN_ZuwendungsempfängerIn'!A56&lt;&gt;"",'2_VN_ZuwendungsempfängerIn'!A56,"")</f>
        <v/>
      </c>
      <c r="B54" s="207" t="str">
        <f>IF('2_VN_ZuwendungsempfängerIn'!B56&lt;&gt;"",'2_VN_ZuwendungsempfängerIn'!B56,"")</f>
        <v/>
      </c>
      <c r="C54" s="185" t="str">
        <f>IF('2_VN_ZuwendungsempfängerIn'!C56&lt;&gt;"",'2_VN_ZuwendungsempfängerIn'!C56,"")</f>
        <v/>
      </c>
      <c r="D54" s="209" t="str">
        <f>IF('2_VN_ZuwendungsempfängerIn'!D56&lt;&gt;"",'2_VN_ZuwendungsempfängerIn'!D56,"")</f>
        <v/>
      </c>
      <c r="E54" s="186" t="str">
        <f>IF('2_VN_ZuwendungsempfängerIn'!F56&lt;&gt;"",'2_VN_ZuwendungsempfängerIn'!F56,"")</f>
        <v/>
      </c>
      <c r="F54" s="189" t="str">
        <f>IF('2_VN_ZuwendungsempfängerIn'!E56&lt;&gt;"",'2_VN_ZuwendungsempfängerIn'!E56,"")</f>
        <v/>
      </c>
      <c r="G54" s="185" t="str">
        <f>IF('2_VN_ZuwendungsempfängerIn'!I56&lt;&gt;"",'2_VN_ZuwendungsempfängerIn'!I56,"")</f>
        <v/>
      </c>
      <c r="H54" s="216"/>
      <c r="I54" s="230"/>
      <c r="J54" s="215"/>
    </row>
    <row r="55" spans="1:10" x14ac:dyDescent="0.25">
      <c r="A55" s="184" t="str">
        <f>IF('2_VN_ZuwendungsempfängerIn'!A57&lt;&gt;"",'2_VN_ZuwendungsempfängerIn'!A57,"")</f>
        <v/>
      </c>
      <c r="B55" s="207" t="str">
        <f>IF('2_VN_ZuwendungsempfängerIn'!B57&lt;&gt;"",'2_VN_ZuwendungsempfängerIn'!B57,"")</f>
        <v/>
      </c>
      <c r="C55" s="185" t="str">
        <f>IF('2_VN_ZuwendungsempfängerIn'!C57&lt;&gt;"",'2_VN_ZuwendungsempfängerIn'!C57,"")</f>
        <v/>
      </c>
      <c r="D55" s="209" t="str">
        <f>IF('2_VN_ZuwendungsempfängerIn'!D57&lt;&gt;"",'2_VN_ZuwendungsempfängerIn'!D57,"")</f>
        <v/>
      </c>
      <c r="E55" s="186" t="str">
        <f>IF('2_VN_ZuwendungsempfängerIn'!F57&lt;&gt;"",'2_VN_ZuwendungsempfängerIn'!F57,"")</f>
        <v/>
      </c>
      <c r="F55" s="189" t="str">
        <f>IF('2_VN_ZuwendungsempfängerIn'!E57&lt;&gt;"",'2_VN_ZuwendungsempfängerIn'!E57,"")</f>
        <v/>
      </c>
      <c r="G55" s="185" t="str">
        <f>IF('2_VN_ZuwendungsempfängerIn'!I57&lt;&gt;"",'2_VN_ZuwendungsempfängerIn'!I57,"")</f>
        <v/>
      </c>
      <c r="H55" s="216"/>
      <c r="I55" s="230"/>
      <c r="J55" s="215"/>
    </row>
    <row r="56" spans="1:10" x14ac:dyDescent="0.25">
      <c r="A56" s="184" t="str">
        <f>IF('2_VN_ZuwendungsempfängerIn'!A58&lt;&gt;"",'2_VN_ZuwendungsempfängerIn'!A58,"")</f>
        <v/>
      </c>
      <c r="B56" s="207" t="str">
        <f>IF('2_VN_ZuwendungsempfängerIn'!B58&lt;&gt;"",'2_VN_ZuwendungsempfängerIn'!B58,"")</f>
        <v/>
      </c>
      <c r="C56" s="185" t="str">
        <f>IF('2_VN_ZuwendungsempfängerIn'!C58&lt;&gt;"",'2_VN_ZuwendungsempfängerIn'!C58,"")</f>
        <v/>
      </c>
      <c r="D56" s="209" t="str">
        <f>IF('2_VN_ZuwendungsempfängerIn'!D58&lt;&gt;"",'2_VN_ZuwendungsempfängerIn'!D58,"")</f>
        <v/>
      </c>
      <c r="E56" s="186" t="str">
        <f>IF('2_VN_ZuwendungsempfängerIn'!F58&lt;&gt;"",'2_VN_ZuwendungsempfängerIn'!F58,"")</f>
        <v/>
      </c>
      <c r="F56" s="189" t="str">
        <f>IF('2_VN_ZuwendungsempfängerIn'!E58&lt;&gt;"",'2_VN_ZuwendungsempfängerIn'!E58,"")</f>
        <v/>
      </c>
      <c r="G56" s="185" t="str">
        <f>IF('2_VN_ZuwendungsempfängerIn'!I58&lt;&gt;"",'2_VN_ZuwendungsempfängerIn'!I58,"")</f>
        <v/>
      </c>
      <c r="H56" s="216"/>
      <c r="I56" s="230"/>
      <c r="J56" s="215"/>
    </row>
    <row r="57" spans="1:10" x14ac:dyDescent="0.25">
      <c r="A57" s="184" t="str">
        <f>IF('2_VN_ZuwendungsempfängerIn'!A59&lt;&gt;"",'2_VN_ZuwendungsempfängerIn'!A59,"")</f>
        <v/>
      </c>
      <c r="B57" s="207" t="str">
        <f>IF('2_VN_ZuwendungsempfängerIn'!B59&lt;&gt;"",'2_VN_ZuwendungsempfängerIn'!B59,"")</f>
        <v/>
      </c>
      <c r="C57" s="185" t="str">
        <f>IF('2_VN_ZuwendungsempfängerIn'!C59&lt;&gt;"",'2_VN_ZuwendungsempfängerIn'!C59,"")</f>
        <v/>
      </c>
      <c r="D57" s="209" t="str">
        <f>IF('2_VN_ZuwendungsempfängerIn'!D59&lt;&gt;"",'2_VN_ZuwendungsempfängerIn'!D59,"")</f>
        <v/>
      </c>
      <c r="E57" s="186" t="str">
        <f>IF('2_VN_ZuwendungsempfängerIn'!F59&lt;&gt;"",'2_VN_ZuwendungsempfängerIn'!F59,"")</f>
        <v/>
      </c>
      <c r="F57" s="189" t="str">
        <f>IF('2_VN_ZuwendungsempfängerIn'!E59&lt;&gt;"",'2_VN_ZuwendungsempfängerIn'!E59,"")</f>
        <v/>
      </c>
      <c r="G57" s="185" t="str">
        <f>IF('2_VN_ZuwendungsempfängerIn'!I59&lt;&gt;"",'2_VN_ZuwendungsempfängerIn'!I59,"")</f>
        <v/>
      </c>
      <c r="H57" s="216"/>
      <c r="I57" s="230"/>
      <c r="J57" s="215"/>
    </row>
    <row r="58" spans="1:10" x14ac:dyDescent="0.25">
      <c r="A58" s="184" t="str">
        <f>IF('2_VN_ZuwendungsempfängerIn'!A60&lt;&gt;"",'2_VN_ZuwendungsempfängerIn'!A60,"")</f>
        <v/>
      </c>
      <c r="B58" s="207" t="str">
        <f>IF('2_VN_ZuwendungsempfängerIn'!B60&lt;&gt;"",'2_VN_ZuwendungsempfängerIn'!B60,"")</f>
        <v/>
      </c>
      <c r="C58" s="185" t="str">
        <f>IF('2_VN_ZuwendungsempfängerIn'!C60&lt;&gt;"",'2_VN_ZuwendungsempfängerIn'!C60,"")</f>
        <v/>
      </c>
      <c r="D58" s="209" t="str">
        <f>IF('2_VN_ZuwendungsempfängerIn'!D60&lt;&gt;"",'2_VN_ZuwendungsempfängerIn'!D60,"")</f>
        <v/>
      </c>
      <c r="E58" s="186" t="str">
        <f>IF('2_VN_ZuwendungsempfängerIn'!F60&lt;&gt;"",'2_VN_ZuwendungsempfängerIn'!F60,"")</f>
        <v/>
      </c>
      <c r="F58" s="189" t="str">
        <f>IF('2_VN_ZuwendungsempfängerIn'!E60&lt;&gt;"",'2_VN_ZuwendungsempfängerIn'!E60,"")</f>
        <v/>
      </c>
      <c r="G58" s="185" t="str">
        <f>IF('2_VN_ZuwendungsempfängerIn'!I60&lt;&gt;"",'2_VN_ZuwendungsempfängerIn'!I60,"")</f>
        <v/>
      </c>
      <c r="H58" s="216"/>
      <c r="I58" s="230"/>
      <c r="J58" s="215"/>
    </row>
    <row r="59" spans="1:10" x14ac:dyDescent="0.25">
      <c r="A59" s="184" t="str">
        <f>IF('2_VN_ZuwendungsempfängerIn'!A61&lt;&gt;"",'2_VN_ZuwendungsempfängerIn'!A61,"")</f>
        <v/>
      </c>
      <c r="B59" s="207" t="str">
        <f>IF('2_VN_ZuwendungsempfängerIn'!B61&lt;&gt;"",'2_VN_ZuwendungsempfängerIn'!B61,"")</f>
        <v/>
      </c>
      <c r="C59" s="185" t="str">
        <f>IF('2_VN_ZuwendungsempfängerIn'!C61&lt;&gt;"",'2_VN_ZuwendungsempfängerIn'!C61,"")</f>
        <v/>
      </c>
      <c r="D59" s="209" t="str">
        <f>IF('2_VN_ZuwendungsempfängerIn'!D61&lt;&gt;"",'2_VN_ZuwendungsempfängerIn'!D61,"")</f>
        <v/>
      </c>
      <c r="E59" s="186" t="str">
        <f>IF('2_VN_ZuwendungsempfängerIn'!F61&lt;&gt;"",'2_VN_ZuwendungsempfängerIn'!F61,"")</f>
        <v/>
      </c>
      <c r="F59" s="189" t="str">
        <f>IF('2_VN_ZuwendungsempfängerIn'!E61&lt;&gt;"",'2_VN_ZuwendungsempfängerIn'!E61,"")</f>
        <v/>
      </c>
      <c r="G59" s="185" t="str">
        <f>IF('2_VN_ZuwendungsempfängerIn'!I61&lt;&gt;"",'2_VN_ZuwendungsempfängerIn'!I61,"")</f>
        <v/>
      </c>
      <c r="H59" s="216"/>
      <c r="I59" s="230"/>
      <c r="J59" s="215"/>
    </row>
    <row r="60" spans="1:10" x14ac:dyDescent="0.25">
      <c r="A60" s="184" t="str">
        <f>IF('2_VN_ZuwendungsempfängerIn'!A62&lt;&gt;"",'2_VN_ZuwendungsempfängerIn'!A62,"")</f>
        <v/>
      </c>
      <c r="B60" s="207" t="str">
        <f>IF('2_VN_ZuwendungsempfängerIn'!B62&lt;&gt;"",'2_VN_ZuwendungsempfängerIn'!B62,"")</f>
        <v/>
      </c>
      <c r="C60" s="185" t="str">
        <f>IF('2_VN_ZuwendungsempfängerIn'!C62&lt;&gt;"",'2_VN_ZuwendungsempfängerIn'!C62,"")</f>
        <v/>
      </c>
      <c r="D60" s="209" t="str">
        <f>IF('2_VN_ZuwendungsempfängerIn'!D62&lt;&gt;"",'2_VN_ZuwendungsempfängerIn'!D62,"")</f>
        <v/>
      </c>
      <c r="E60" s="186" t="str">
        <f>IF('2_VN_ZuwendungsempfängerIn'!F62&lt;&gt;"",'2_VN_ZuwendungsempfängerIn'!F62,"")</f>
        <v/>
      </c>
      <c r="F60" s="189" t="str">
        <f>IF('2_VN_ZuwendungsempfängerIn'!E62&lt;&gt;"",'2_VN_ZuwendungsempfängerIn'!E62,"")</f>
        <v/>
      </c>
      <c r="G60" s="185" t="str">
        <f>IF('2_VN_ZuwendungsempfängerIn'!I62&lt;&gt;"",'2_VN_ZuwendungsempfängerIn'!I62,"")</f>
        <v/>
      </c>
      <c r="H60" s="216"/>
      <c r="I60" s="230"/>
      <c r="J60" s="215"/>
    </row>
    <row r="61" spans="1:10" x14ac:dyDescent="0.25">
      <c r="A61" s="184" t="str">
        <f>IF('2_VN_ZuwendungsempfängerIn'!A63&lt;&gt;"",'2_VN_ZuwendungsempfängerIn'!A63,"")</f>
        <v/>
      </c>
      <c r="B61" s="207" t="str">
        <f>IF('2_VN_ZuwendungsempfängerIn'!B63&lt;&gt;"",'2_VN_ZuwendungsempfängerIn'!B63,"")</f>
        <v/>
      </c>
      <c r="C61" s="185" t="str">
        <f>IF('2_VN_ZuwendungsempfängerIn'!C63&lt;&gt;"",'2_VN_ZuwendungsempfängerIn'!C63,"")</f>
        <v/>
      </c>
      <c r="D61" s="209" t="str">
        <f>IF('2_VN_ZuwendungsempfängerIn'!D63&lt;&gt;"",'2_VN_ZuwendungsempfängerIn'!D63,"")</f>
        <v/>
      </c>
      <c r="E61" s="186" t="str">
        <f>IF('2_VN_ZuwendungsempfängerIn'!F63&lt;&gt;"",'2_VN_ZuwendungsempfängerIn'!F63,"")</f>
        <v/>
      </c>
      <c r="F61" s="189" t="str">
        <f>IF('2_VN_ZuwendungsempfängerIn'!E63&lt;&gt;"",'2_VN_ZuwendungsempfängerIn'!E63,"")</f>
        <v/>
      </c>
      <c r="G61" s="185" t="str">
        <f>IF('2_VN_ZuwendungsempfängerIn'!I63&lt;&gt;"",'2_VN_ZuwendungsempfängerIn'!I63,"")</f>
        <v/>
      </c>
      <c r="H61" s="216"/>
      <c r="I61" s="230"/>
      <c r="J61" s="215"/>
    </row>
    <row r="62" spans="1:10" x14ac:dyDescent="0.25">
      <c r="A62" s="184" t="str">
        <f>IF('2_VN_ZuwendungsempfängerIn'!A64&lt;&gt;"",'2_VN_ZuwendungsempfängerIn'!A64,"")</f>
        <v/>
      </c>
      <c r="B62" s="207" t="str">
        <f>IF('2_VN_ZuwendungsempfängerIn'!B64&lt;&gt;"",'2_VN_ZuwendungsempfängerIn'!B64,"")</f>
        <v/>
      </c>
      <c r="C62" s="185" t="str">
        <f>IF('2_VN_ZuwendungsempfängerIn'!C64&lt;&gt;"",'2_VN_ZuwendungsempfängerIn'!C64,"")</f>
        <v/>
      </c>
      <c r="D62" s="209" t="str">
        <f>IF('2_VN_ZuwendungsempfängerIn'!D64&lt;&gt;"",'2_VN_ZuwendungsempfängerIn'!D64,"")</f>
        <v/>
      </c>
      <c r="E62" s="186" t="str">
        <f>IF('2_VN_ZuwendungsempfängerIn'!F64&lt;&gt;"",'2_VN_ZuwendungsempfängerIn'!F64,"")</f>
        <v/>
      </c>
      <c r="F62" s="189" t="str">
        <f>IF('2_VN_ZuwendungsempfängerIn'!E64&lt;&gt;"",'2_VN_ZuwendungsempfängerIn'!E64,"")</f>
        <v/>
      </c>
      <c r="G62" s="185" t="str">
        <f>IF('2_VN_ZuwendungsempfängerIn'!I64&lt;&gt;"",'2_VN_ZuwendungsempfängerIn'!I64,"")</f>
        <v/>
      </c>
      <c r="H62" s="216"/>
      <c r="I62" s="230"/>
      <c r="J62" s="215"/>
    </row>
    <row r="63" spans="1:10" x14ac:dyDescent="0.25">
      <c r="A63" s="184" t="str">
        <f>IF('2_VN_ZuwendungsempfängerIn'!A65&lt;&gt;"",'2_VN_ZuwendungsempfängerIn'!A65,"")</f>
        <v/>
      </c>
      <c r="B63" s="207" t="str">
        <f>IF('2_VN_ZuwendungsempfängerIn'!B65&lt;&gt;"",'2_VN_ZuwendungsempfängerIn'!B65,"")</f>
        <v/>
      </c>
      <c r="C63" s="185" t="str">
        <f>IF('2_VN_ZuwendungsempfängerIn'!C65&lt;&gt;"",'2_VN_ZuwendungsempfängerIn'!C65,"")</f>
        <v/>
      </c>
      <c r="D63" s="209" t="str">
        <f>IF('2_VN_ZuwendungsempfängerIn'!D65&lt;&gt;"",'2_VN_ZuwendungsempfängerIn'!D65,"")</f>
        <v/>
      </c>
      <c r="E63" s="186" t="str">
        <f>IF('2_VN_ZuwendungsempfängerIn'!F65&lt;&gt;"",'2_VN_ZuwendungsempfängerIn'!F65,"")</f>
        <v/>
      </c>
      <c r="F63" s="189" t="str">
        <f>IF('2_VN_ZuwendungsempfängerIn'!E65&lt;&gt;"",'2_VN_ZuwendungsempfängerIn'!E65,"")</f>
        <v/>
      </c>
      <c r="G63" s="185" t="str">
        <f>IF('2_VN_ZuwendungsempfängerIn'!I65&lt;&gt;"",'2_VN_ZuwendungsempfängerIn'!I65,"")</f>
        <v/>
      </c>
      <c r="H63" s="216"/>
      <c r="I63" s="230"/>
      <c r="J63" s="215"/>
    </row>
    <row r="64" spans="1:10" x14ac:dyDescent="0.25">
      <c r="A64" s="184" t="str">
        <f>IF('2_VN_ZuwendungsempfängerIn'!A66&lt;&gt;"",'2_VN_ZuwendungsempfängerIn'!A66,"")</f>
        <v/>
      </c>
      <c r="B64" s="207" t="str">
        <f>IF('2_VN_ZuwendungsempfängerIn'!B66&lt;&gt;"",'2_VN_ZuwendungsempfängerIn'!B66,"")</f>
        <v/>
      </c>
      <c r="C64" s="185" t="str">
        <f>IF('2_VN_ZuwendungsempfängerIn'!C66&lt;&gt;"",'2_VN_ZuwendungsempfängerIn'!C66,"")</f>
        <v/>
      </c>
      <c r="D64" s="209" t="str">
        <f>IF('2_VN_ZuwendungsempfängerIn'!D66&lt;&gt;"",'2_VN_ZuwendungsempfängerIn'!D66,"")</f>
        <v/>
      </c>
      <c r="E64" s="186" t="str">
        <f>IF('2_VN_ZuwendungsempfängerIn'!F66&lt;&gt;"",'2_VN_ZuwendungsempfängerIn'!F66,"")</f>
        <v/>
      </c>
      <c r="F64" s="189" t="str">
        <f>IF('2_VN_ZuwendungsempfängerIn'!E66&lt;&gt;"",'2_VN_ZuwendungsempfängerIn'!E66,"")</f>
        <v/>
      </c>
      <c r="G64" s="185" t="str">
        <f>IF('2_VN_ZuwendungsempfängerIn'!I66&lt;&gt;"",'2_VN_ZuwendungsempfängerIn'!I66,"")</f>
        <v/>
      </c>
      <c r="H64" s="216"/>
      <c r="I64" s="230"/>
      <c r="J64" s="215"/>
    </row>
    <row r="65" spans="1:10" x14ac:dyDescent="0.25">
      <c r="A65" s="184" t="str">
        <f>IF('2_VN_ZuwendungsempfängerIn'!A67&lt;&gt;"",'2_VN_ZuwendungsempfängerIn'!A67,"")</f>
        <v/>
      </c>
      <c r="B65" s="207" t="str">
        <f>IF('2_VN_ZuwendungsempfängerIn'!B67&lt;&gt;"",'2_VN_ZuwendungsempfängerIn'!B67,"")</f>
        <v/>
      </c>
      <c r="C65" s="185" t="str">
        <f>IF('2_VN_ZuwendungsempfängerIn'!C67&lt;&gt;"",'2_VN_ZuwendungsempfängerIn'!C67,"")</f>
        <v/>
      </c>
      <c r="D65" s="209" t="str">
        <f>IF('2_VN_ZuwendungsempfängerIn'!D67&lt;&gt;"",'2_VN_ZuwendungsempfängerIn'!D67,"")</f>
        <v/>
      </c>
      <c r="E65" s="186" t="str">
        <f>IF('2_VN_ZuwendungsempfängerIn'!F67&lt;&gt;"",'2_VN_ZuwendungsempfängerIn'!F67,"")</f>
        <v/>
      </c>
      <c r="F65" s="189" t="str">
        <f>IF('2_VN_ZuwendungsempfängerIn'!E67&lt;&gt;"",'2_VN_ZuwendungsempfängerIn'!E67,"")</f>
        <v/>
      </c>
      <c r="G65" s="185" t="str">
        <f>IF('2_VN_ZuwendungsempfängerIn'!I67&lt;&gt;"",'2_VN_ZuwendungsempfängerIn'!I67,"")</f>
        <v/>
      </c>
      <c r="H65" s="216"/>
      <c r="I65" s="230"/>
      <c r="J65" s="215"/>
    </row>
    <row r="66" spans="1:10" x14ac:dyDescent="0.25">
      <c r="A66" s="184" t="str">
        <f>IF('2_VN_ZuwendungsempfängerIn'!A68&lt;&gt;"",'2_VN_ZuwendungsempfängerIn'!A68,"")</f>
        <v/>
      </c>
      <c r="B66" s="207" t="str">
        <f>IF('2_VN_ZuwendungsempfängerIn'!B68&lt;&gt;"",'2_VN_ZuwendungsempfängerIn'!B68,"")</f>
        <v/>
      </c>
      <c r="C66" s="185" t="str">
        <f>IF('2_VN_ZuwendungsempfängerIn'!C68&lt;&gt;"",'2_VN_ZuwendungsempfängerIn'!C68,"")</f>
        <v/>
      </c>
      <c r="D66" s="209" t="str">
        <f>IF('2_VN_ZuwendungsempfängerIn'!D68&lt;&gt;"",'2_VN_ZuwendungsempfängerIn'!D68,"")</f>
        <v/>
      </c>
      <c r="E66" s="186" t="str">
        <f>IF('2_VN_ZuwendungsempfängerIn'!F68&lt;&gt;"",'2_VN_ZuwendungsempfängerIn'!F68,"")</f>
        <v/>
      </c>
      <c r="F66" s="189" t="str">
        <f>IF('2_VN_ZuwendungsempfängerIn'!E68&lt;&gt;"",'2_VN_ZuwendungsempfängerIn'!E68,"")</f>
        <v/>
      </c>
      <c r="G66" s="185" t="str">
        <f>IF('2_VN_ZuwendungsempfängerIn'!I68&lt;&gt;"",'2_VN_ZuwendungsempfängerIn'!I68,"")</f>
        <v/>
      </c>
      <c r="H66" s="216"/>
      <c r="I66" s="230"/>
      <c r="J66" s="215"/>
    </row>
    <row r="67" spans="1:10" x14ac:dyDescent="0.25">
      <c r="A67" s="184" t="str">
        <f>IF('2_VN_ZuwendungsempfängerIn'!A69&lt;&gt;"",'2_VN_ZuwendungsempfängerIn'!A69,"")</f>
        <v/>
      </c>
      <c r="B67" s="207" t="str">
        <f>IF('2_VN_ZuwendungsempfängerIn'!B69&lt;&gt;"",'2_VN_ZuwendungsempfängerIn'!B69,"")</f>
        <v/>
      </c>
      <c r="C67" s="185" t="str">
        <f>IF('2_VN_ZuwendungsempfängerIn'!C69&lt;&gt;"",'2_VN_ZuwendungsempfängerIn'!C69,"")</f>
        <v/>
      </c>
      <c r="D67" s="209" t="str">
        <f>IF('2_VN_ZuwendungsempfängerIn'!D69&lt;&gt;"",'2_VN_ZuwendungsempfängerIn'!D69,"")</f>
        <v/>
      </c>
      <c r="E67" s="186" t="str">
        <f>IF('2_VN_ZuwendungsempfängerIn'!F69&lt;&gt;"",'2_VN_ZuwendungsempfängerIn'!F69,"")</f>
        <v/>
      </c>
      <c r="F67" s="189" t="str">
        <f>IF('2_VN_ZuwendungsempfängerIn'!E69&lt;&gt;"",'2_VN_ZuwendungsempfängerIn'!E69,"")</f>
        <v/>
      </c>
      <c r="G67" s="185" t="str">
        <f>IF('2_VN_ZuwendungsempfängerIn'!I69&lt;&gt;"",'2_VN_ZuwendungsempfängerIn'!I69,"")</f>
        <v/>
      </c>
      <c r="H67" s="216"/>
      <c r="I67" s="230"/>
      <c r="J67" s="215"/>
    </row>
    <row r="68" spans="1:10" x14ac:dyDescent="0.25">
      <c r="A68" s="184" t="str">
        <f>IF('2_VN_ZuwendungsempfängerIn'!A70&lt;&gt;"",'2_VN_ZuwendungsempfängerIn'!A70,"")</f>
        <v/>
      </c>
      <c r="B68" s="207" t="str">
        <f>IF('2_VN_ZuwendungsempfängerIn'!B70&lt;&gt;"",'2_VN_ZuwendungsempfängerIn'!B70,"")</f>
        <v/>
      </c>
      <c r="C68" s="185" t="str">
        <f>IF('2_VN_ZuwendungsempfängerIn'!C70&lt;&gt;"",'2_VN_ZuwendungsempfängerIn'!C70,"")</f>
        <v/>
      </c>
      <c r="D68" s="209" t="str">
        <f>IF('2_VN_ZuwendungsempfängerIn'!D70&lt;&gt;"",'2_VN_ZuwendungsempfängerIn'!D70,"")</f>
        <v/>
      </c>
      <c r="E68" s="186" t="str">
        <f>IF('2_VN_ZuwendungsempfängerIn'!F70&lt;&gt;"",'2_VN_ZuwendungsempfängerIn'!F70,"")</f>
        <v/>
      </c>
      <c r="F68" s="189" t="str">
        <f>IF('2_VN_ZuwendungsempfängerIn'!E70&lt;&gt;"",'2_VN_ZuwendungsempfängerIn'!E70,"")</f>
        <v/>
      </c>
      <c r="G68" s="185" t="str">
        <f>IF('2_VN_ZuwendungsempfängerIn'!I70&lt;&gt;"",'2_VN_ZuwendungsempfängerIn'!I70,"")</f>
        <v/>
      </c>
      <c r="H68" s="216"/>
      <c r="I68" s="230"/>
      <c r="J68" s="215"/>
    </row>
    <row r="69" spans="1:10" x14ac:dyDescent="0.25">
      <c r="A69" s="184" t="str">
        <f>IF('2_VN_ZuwendungsempfängerIn'!A71&lt;&gt;"",'2_VN_ZuwendungsempfängerIn'!A71,"")</f>
        <v/>
      </c>
      <c r="B69" s="207" t="str">
        <f>IF('2_VN_ZuwendungsempfängerIn'!B71&lt;&gt;"",'2_VN_ZuwendungsempfängerIn'!B71,"")</f>
        <v/>
      </c>
      <c r="C69" s="185" t="str">
        <f>IF('2_VN_ZuwendungsempfängerIn'!C71&lt;&gt;"",'2_VN_ZuwendungsempfängerIn'!C71,"")</f>
        <v/>
      </c>
      <c r="D69" s="209" t="str">
        <f>IF('2_VN_ZuwendungsempfängerIn'!D71&lt;&gt;"",'2_VN_ZuwendungsempfängerIn'!D71,"")</f>
        <v/>
      </c>
      <c r="E69" s="186" t="str">
        <f>IF('2_VN_ZuwendungsempfängerIn'!F71&lt;&gt;"",'2_VN_ZuwendungsempfängerIn'!F71,"")</f>
        <v/>
      </c>
      <c r="F69" s="189" t="str">
        <f>IF('2_VN_ZuwendungsempfängerIn'!E71&lt;&gt;"",'2_VN_ZuwendungsempfängerIn'!E71,"")</f>
        <v/>
      </c>
      <c r="G69" s="185" t="str">
        <f>IF('2_VN_ZuwendungsempfängerIn'!I71&lt;&gt;"",'2_VN_ZuwendungsempfängerIn'!I71,"")</f>
        <v/>
      </c>
      <c r="H69" s="216"/>
      <c r="I69" s="230"/>
      <c r="J69" s="215"/>
    </row>
    <row r="70" spans="1:10" x14ac:dyDescent="0.25">
      <c r="A70" s="184" t="str">
        <f>IF('2_VN_ZuwendungsempfängerIn'!A72&lt;&gt;"",'2_VN_ZuwendungsempfängerIn'!A72,"")</f>
        <v/>
      </c>
      <c r="B70" s="207" t="str">
        <f>IF('2_VN_ZuwendungsempfängerIn'!B72&lt;&gt;"",'2_VN_ZuwendungsempfängerIn'!B72,"")</f>
        <v/>
      </c>
      <c r="C70" s="185" t="str">
        <f>IF('2_VN_ZuwendungsempfängerIn'!C72&lt;&gt;"",'2_VN_ZuwendungsempfängerIn'!C72,"")</f>
        <v/>
      </c>
      <c r="D70" s="209" t="str">
        <f>IF('2_VN_ZuwendungsempfängerIn'!D72&lt;&gt;"",'2_VN_ZuwendungsempfängerIn'!D72,"")</f>
        <v/>
      </c>
      <c r="E70" s="186" t="str">
        <f>IF('2_VN_ZuwendungsempfängerIn'!F72&lt;&gt;"",'2_VN_ZuwendungsempfängerIn'!F72,"")</f>
        <v/>
      </c>
      <c r="F70" s="189" t="str">
        <f>IF('2_VN_ZuwendungsempfängerIn'!E72&lt;&gt;"",'2_VN_ZuwendungsempfängerIn'!E72,"")</f>
        <v/>
      </c>
      <c r="G70" s="185" t="str">
        <f>IF('2_VN_ZuwendungsempfängerIn'!I72&lt;&gt;"",'2_VN_ZuwendungsempfängerIn'!I72,"")</f>
        <v/>
      </c>
      <c r="H70" s="216"/>
      <c r="I70" s="230"/>
      <c r="J70" s="215"/>
    </row>
    <row r="71" spans="1:10" x14ac:dyDescent="0.25">
      <c r="A71" s="184" t="str">
        <f>IF('2_VN_ZuwendungsempfängerIn'!A73&lt;&gt;"",'2_VN_ZuwendungsempfängerIn'!A73,"")</f>
        <v/>
      </c>
      <c r="B71" s="207" t="str">
        <f>IF('2_VN_ZuwendungsempfängerIn'!B73&lt;&gt;"",'2_VN_ZuwendungsempfängerIn'!B73,"")</f>
        <v/>
      </c>
      <c r="C71" s="185" t="str">
        <f>IF('2_VN_ZuwendungsempfängerIn'!C73&lt;&gt;"",'2_VN_ZuwendungsempfängerIn'!C73,"")</f>
        <v/>
      </c>
      <c r="D71" s="209" t="str">
        <f>IF('2_VN_ZuwendungsempfängerIn'!D73&lt;&gt;"",'2_VN_ZuwendungsempfängerIn'!D73,"")</f>
        <v/>
      </c>
      <c r="E71" s="186" t="str">
        <f>IF('2_VN_ZuwendungsempfängerIn'!F73&lt;&gt;"",'2_VN_ZuwendungsempfängerIn'!F73,"")</f>
        <v/>
      </c>
      <c r="F71" s="189" t="str">
        <f>IF('2_VN_ZuwendungsempfängerIn'!E73&lt;&gt;"",'2_VN_ZuwendungsempfängerIn'!E73,"")</f>
        <v/>
      </c>
      <c r="G71" s="185" t="str">
        <f>IF('2_VN_ZuwendungsempfängerIn'!I73&lt;&gt;"",'2_VN_ZuwendungsempfängerIn'!I73,"")</f>
        <v/>
      </c>
      <c r="H71" s="216"/>
      <c r="I71" s="230"/>
      <c r="J71" s="215"/>
    </row>
    <row r="72" spans="1:10" x14ac:dyDescent="0.25">
      <c r="A72" s="184" t="str">
        <f>IF('2_VN_ZuwendungsempfängerIn'!A74&lt;&gt;"",'2_VN_ZuwendungsempfängerIn'!A74,"")</f>
        <v/>
      </c>
      <c r="B72" s="207" t="str">
        <f>IF('2_VN_ZuwendungsempfängerIn'!B74&lt;&gt;"",'2_VN_ZuwendungsempfängerIn'!B74,"")</f>
        <v/>
      </c>
      <c r="C72" s="185" t="str">
        <f>IF('2_VN_ZuwendungsempfängerIn'!C74&lt;&gt;"",'2_VN_ZuwendungsempfängerIn'!C74,"")</f>
        <v/>
      </c>
      <c r="D72" s="209" t="str">
        <f>IF('2_VN_ZuwendungsempfängerIn'!D74&lt;&gt;"",'2_VN_ZuwendungsempfängerIn'!D74,"")</f>
        <v/>
      </c>
      <c r="E72" s="186" t="str">
        <f>IF('2_VN_ZuwendungsempfängerIn'!F74&lt;&gt;"",'2_VN_ZuwendungsempfängerIn'!F74,"")</f>
        <v/>
      </c>
      <c r="F72" s="189" t="str">
        <f>IF('2_VN_ZuwendungsempfängerIn'!E74&lt;&gt;"",'2_VN_ZuwendungsempfängerIn'!E74,"")</f>
        <v/>
      </c>
      <c r="G72" s="185" t="str">
        <f>IF('2_VN_ZuwendungsempfängerIn'!I74&lt;&gt;"",'2_VN_ZuwendungsempfängerIn'!I74,"")</f>
        <v/>
      </c>
      <c r="H72" s="216"/>
      <c r="I72" s="230"/>
      <c r="J72" s="215"/>
    </row>
    <row r="73" spans="1:10" x14ac:dyDescent="0.25">
      <c r="A73" s="184" t="str">
        <f>IF('2_VN_ZuwendungsempfängerIn'!A75&lt;&gt;"",'2_VN_ZuwendungsempfängerIn'!A75,"")</f>
        <v/>
      </c>
      <c r="B73" s="207" t="str">
        <f>IF('2_VN_ZuwendungsempfängerIn'!B75&lt;&gt;"",'2_VN_ZuwendungsempfängerIn'!B75,"")</f>
        <v/>
      </c>
      <c r="C73" s="185" t="str">
        <f>IF('2_VN_ZuwendungsempfängerIn'!C75&lt;&gt;"",'2_VN_ZuwendungsempfängerIn'!C75,"")</f>
        <v/>
      </c>
      <c r="D73" s="209" t="str">
        <f>IF('2_VN_ZuwendungsempfängerIn'!D75&lt;&gt;"",'2_VN_ZuwendungsempfängerIn'!D75,"")</f>
        <v/>
      </c>
      <c r="E73" s="186" t="str">
        <f>IF('2_VN_ZuwendungsempfängerIn'!F75&lt;&gt;"",'2_VN_ZuwendungsempfängerIn'!F75,"")</f>
        <v/>
      </c>
      <c r="F73" s="189" t="str">
        <f>IF('2_VN_ZuwendungsempfängerIn'!E75&lt;&gt;"",'2_VN_ZuwendungsempfängerIn'!E75,"")</f>
        <v/>
      </c>
      <c r="G73" s="185" t="str">
        <f>IF('2_VN_ZuwendungsempfängerIn'!I75&lt;&gt;"",'2_VN_ZuwendungsempfängerIn'!I75,"")</f>
        <v/>
      </c>
      <c r="H73" s="216"/>
      <c r="I73" s="230"/>
      <c r="J73" s="215"/>
    </row>
    <row r="74" spans="1:10" x14ac:dyDescent="0.25">
      <c r="A74" s="184" t="str">
        <f>IF('2_VN_ZuwendungsempfängerIn'!A76&lt;&gt;"",'2_VN_ZuwendungsempfängerIn'!A76,"")</f>
        <v/>
      </c>
      <c r="B74" s="207" t="str">
        <f>IF('2_VN_ZuwendungsempfängerIn'!B76&lt;&gt;"",'2_VN_ZuwendungsempfängerIn'!B76,"")</f>
        <v/>
      </c>
      <c r="C74" s="185" t="str">
        <f>IF('2_VN_ZuwendungsempfängerIn'!C76&lt;&gt;"",'2_VN_ZuwendungsempfängerIn'!C76,"")</f>
        <v/>
      </c>
      <c r="D74" s="209" t="str">
        <f>IF('2_VN_ZuwendungsempfängerIn'!D76&lt;&gt;"",'2_VN_ZuwendungsempfängerIn'!D76,"")</f>
        <v/>
      </c>
      <c r="E74" s="186" t="str">
        <f>IF('2_VN_ZuwendungsempfängerIn'!F76&lt;&gt;"",'2_VN_ZuwendungsempfängerIn'!F76,"")</f>
        <v/>
      </c>
      <c r="F74" s="189" t="str">
        <f>IF('2_VN_ZuwendungsempfängerIn'!E76&lt;&gt;"",'2_VN_ZuwendungsempfängerIn'!E76,"")</f>
        <v/>
      </c>
      <c r="G74" s="185" t="str">
        <f>IF('2_VN_ZuwendungsempfängerIn'!I76&lt;&gt;"",'2_VN_ZuwendungsempfängerIn'!I76,"")</f>
        <v/>
      </c>
      <c r="H74" s="216"/>
      <c r="I74" s="230"/>
      <c r="J74" s="215"/>
    </row>
    <row r="75" spans="1:10" x14ac:dyDescent="0.25">
      <c r="A75" s="184" t="str">
        <f>IF('2_VN_ZuwendungsempfängerIn'!A77&lt;&gt;"",'2_VN_ZuwendungsempfängerIn'!A77,"")</f>
        <v/>
      </c>
      <c r="B75" s="207" t="str">
        <f>IF('2_VN_ZuwendungsempfängerIn'!B77&lt;&gt;"",'2_VN_ZuwendungsempfängerIn'!B77,"")</f>
        <v/>
      </c>
      <c r="C75" s="185" t="str">
        <f>IF('2_VN_ZuwendungsempfängerIn'!C77&lt;&gt;"",'2_VN_ZuwendungsempfängerIn'!C77,"")</f>
        <v/>
      </c>
      <c r="D75" s="209" t="str">
        <f>IF('2_VN_ZuwendungsempfängerIn'!D77&lt;&gt;"",'2_VN_ZuwendungsempfängerIn'!D77,"")</f>
        <v/>
      </c>
      <c r="E75" s="186" t="str">
        <f>IF('2_VN_ZuwendungsempfängerIn'!F77&lt;&gt;"",'2_VN_ZuwendungsempfängerIn'!F77,"")</f>
        <v/>
      </c>
      <c r="F75" s="189" t="str">
        <f>IF('2_VN_ZuwendungsempfängerIn'!E77&lt;&gt;"",'2_VN_ZuwendungsempfängerIn'!E77,"")</f>
        <v/>
      </c>
      <c r="G75" s="185" t="str">
        <f>IF('2_VN_ZuwendungsempfängerIn'!I77&lt;&gt;"",'2_VN_ZuwendungsempfängerIn'!I77,"")</f>
        <v/>
      </c>
      <c r="H75" s="216"/>
      <c r="I75" s="230"/>
      <c r="J75" s="215"/>
    </row>
    <row r="76" spans="1:10" x14ac:dyDescent="0.25">
      <c r="A76" s="184" t="str">
        <f>IF('2_VN_ZuwendungsempfängerIn'!A78&lt;&gt;"",'2_VN_ZuwendungsempfängerIn'!A78,"")</f>
        <v/>
      </c>
      <c r="B76" s="207" t="str">
        <f>IF('2_VN_ZuwendungsempfängerIn'!B78&lt;&gt;"",'2_VN_ZuwendungsempfängerIn'!B78,"")</f>
        <v/>
      </c>
      <c r="C76" s="185" t="str">
        <f>IF('2_VN_ZuwendungsempfängerIn'!C78&lt;&gt;"",'2_VN_ZuwendungsempfängerIn'!C78,"")</f>
        <v/>
      </c>
      <c r="D76" s="209" t="str">
        <f>IF('2_VN_ZuwendungsempfängerIn'!D78&lt;&gt;"",'2_VN_ZuwendungsempfängerIn'!D78,"")</f>
        <v/>
      </c>
      <c r="E76" s="186" t="str">
        <f>IF('2_VN_ZuwendungsempfängerIn'!F78&lt;&gt;"",'2_VN_ZuwendungsempfängerIn'!F78,"")</f>
        <v/>
      </c>
      <c r="F76" s="189" t="str">
        <f>IF('2_VN_ZuwendungsempfängerIn'!E78&lt;&gt;"",'2_VN_ZuwendungsempfängerIn'!E78,"")</f>
        <v/>
      </c>
      <c r="G76" s="185" t="str">
        <f>IF('2_VN_ZuwendungsempfängerIn'!I78&lt;&gt;"",'2_VN_ZuwendungsempfängerIn'!I78,"")</f>
        <v/>
      </c>
      <c r="H76" s="216"/>
      <c r="I76" s="230"/>
      <c r="J76" s="215"/>
    </row>
    <row r="77" spans="1:10" x14ac:dyDescent="0.25">
      <c r="A77" s="184" t="str">
        <f>IF('2_VN_ZuwendungsempfängerIn'!A79&lt;&gt;"",'2_VN_ZuwendungsempfängerIn'!A79,"")</f>
        <v/>
      </c>
      <c r="B77" s="207" t="str">
        <f>IF('2_VN_ZuwendungsempfängerIn'!B79&lt;&gt;"",'2_VN_ZuwendungsempfängerIn'!B79,"")</f>
        <v/>
      </c>
      <c r="C77" s="185" t="str">
        <f>IF('2_VN_ZuwendungsempfängerIn'!C79&lt;&gt;"",'2_VN_ZuwendungsempfängerIn'!C79,"")</f>
        <v/>
      </c>
      <c r="D77" s="209" t="str">
        <f>IF('2_VN_ZuwendungsempfängerIn'!D79&lt;&gt;"",'2_VN_ZuwendungsempfängerIn'!D79,"")</f>
        <v/>
      </c>
      <c r="E77" s="186" t="str">
        <f>IF('2_VN_ZuwendungsempfängerIn'!F79&lt;&gt;"",'2_VN_ZuwendungsempfängerIn'!F79,"")</f>
        <v/>
      </c>
      <c r="F77" s="189" t="str">
        <f>IF('2_VN_ZuwendungsempfängerIn'!E79&lt;&gt;"",'2_VN_ZuwendungsempfängerIn'!E79,"")</f>
        <v/>
      </c>
      <c r="G77" s="185" t="str">
        <f>IF('2_VN_ZuwendungsempfängerIn'!I79&lt;&gt;"",'2_VN_ZuwendungsempfängerIn'!I79,"")</f>
        <v/>
      </c>
      <c r="H77" s="216"/>
      <c r="I77" s="230"/>
      <c r="J77" s="215"/>
    </row>
    <row r="78" spans="1:10" x14ac:dyDescent="0.25">
      <c r="A78" s="184" t="str">
        <f>IF('2_VN_ZuwendungsempfängerIn'!A80&lt;&gt;"",'2_VN_ZuwendungsempfängerIn'!A80,"")</f>
        <v/>
      </c>
      <c r="B78" s="207" t="str">
        <f>IF('2_VN_ZuwendungsempfängerIn'!B80&lt;&gt;"",'2_VN_ZuwendungsempfängerIn'!B80,"")</f>
        <v/>
      </c>
      <c r="C78" s="185" t="str">
        <f>IF('2_VN_ZuwendungsempfängerIn'!C80&lt;&gt;"",'2_VN_ZuwendungsempfängerIn'!C80,"")</f>
        <v/>
      </c>
      <c r="D78" s="209" t="str">
        <f>IF('2_VN_ZuwendungsempfängerIn'!D80&lt;&gt;"",'2_VN_ZuwendungsempfängerIn'!D80,"")</f>
        <v/>
      </c>
      <c r="E78" s="186" t="str">
        <f>IF('2_VN_ZuwendungsempfängerIn'!F80&lt;&gt;"",'2_VN_ZuwendungsempfängerIn'!F80,"")</f>
        <v/>
      </c>
      <c r="F78" s="189" t="str">
        <f>IF('2_VN_ZuwendungsempfängerIn'!E80&lt;&gt;"",'2_VN_ZuwendungsempfängerIn'!E80,"")</f>
        <v/>
      </c>
      <c r="G78" s="185" t="str">
        <f>IF('2_VN_ZuwendungsempfängerIn'!I80&lt;&gt;"",'2_VN_ZuwendungsempfängerIn'!I80,"")</f>
        <v/>
      </c>
      <c r="H78" s="216"/>
      <c r="I78" s="230"/>
      <c r="J78" s="215"/>
    </row>
    <row r="79" spans="1:10" x14ac:dyDescent="0.25">
      <c r="A79" s="184" t="str">
        <f>IF('2_VN_ZuwendungsempfängerIn'!A81&lt;&gt;"",'2_VN_ZuwendungsempfängerIn'!A81,"")</f>
        <v/>
      </c>
      <c r="B79" s="207" t="str">
        <f>IF('2_VN_ZuwendungsempfängerIn'!B81&lt;&gt;"",'2_VN_ZuwendungsempfängerIn'!B81,"")</f>
        <v/>
      </c>
      <c r="C79" s="185" t="str">
        <f>IF('2_VN_ZuwendungsempfängerIn'!C81&lt;&gt;"",'2_VN_ZuwendungsempfängerIn'!C81,"")</f>
        <v/>
      </c>
      <c r="D79" s="209" t="str">
        <f>IF('2_VN_ZuwendungsempfängerIn'!D81&lt;&gt;"",'2_VN_ZuwendungsempfängerIn'!D81,"")</f>
        <v/>
      </c>
      <c r="E79" s="186" t="str">
        <f>IF('2_VN_ZuwendungsempfängerIn'!F81&lt;&gt;"",'2_VN_ZuwendungsempfängerIn'!F81,"")</f>
        <v/>
      </c>
      <c r="F79" s="189" t="str">
        <f>IF('2_VN_ZuwendungsempfängerIn'!E81&lt;&gt;"",'2_VN_ZuwendungsempfängerIn'!E81,"")</f>
        <v/>
      </c>
      <c r="G79" s="185" t="str">
        <f>IF('2_VN_ZuwendungsempfängerIn'!I81&lt;&gt;"",'2_VN_ZuwendungsempfängerIn'!I81,"")</f>
        <v/>
      </c>
      <c r="H79" s="216"/>
      <c r="I79" s="230"/>
      <c r="J79" s="215"/>
    </row>
    <row r="80" spans="1:10" x14ac:dyDescent="0.25">
      <c r="A80" s="184" t="str">
        <f>IF('2_VN_ZuwendungsempfängerIn'!A82&lt;&gt;"",'2_VN_ZuwendungsempfängerIn'!A82,"")</f>
        <v/>
      </c>
      <c r="B80" s="207" t="str">
        <f>IF('2_VN_ZuwendungsempfängerIn'!B82&lt;&gt;"",'2_VN_ZuwendungsempfängerIn'!B82,"")</f>
        <v/>
      </c>
      <c r="C80" s="185" t="str">
        <f>IF('2_VN_ZuwendungsempfängerIn'!C82&lt;&gt;"",'2_VN_ZuwendungsempfängerIn'!C82,"")</f>
        <v/>
      </c>
      <c r="D80" s="209" t="str">
        <f>IF('2_VN_ZuwendungsempfängerIn'!D82&lt;&gt;"",'2_VN_ZuwendungsempfängerIn'!D82,"")</f>
        <v/>
      </c>
      <c r="E80" s="186" t="str">
        <f>IF('2_VN_ZuwendungsempfängerIn'!F82&lt;&gt;"",'2_VN_ZuwendungsempfängerIn'!F82,"")</f>
        <v/>
      </c>
      <c r="F80" s="189" t="str">
        <f>IF('2_VN_ZuwendungsempfängerIn'!E82&lt;&gt;"",'2_VN_ZuwendungsempfängerIn'!E82,"")</f>
        <v/>
      </c>
      <c r="G80" s="185" t="str">
        <f>IF('2_VN_ZuwendungsempfängerIn'!I82&lt;&gt;"",'2_VN_ZuwendungsempfängerIn'!I82,"")</f>
        <v/>
      </c>
      <c r="H80" s="216"/>
      <c r="I80" s="230"/>
      <c r="J80" s="215"/>
    </row>
    <row r="81" spans="1:10" x14ac:dyDescent="0.25">
      <c r="A81" s="184" t="str">
        <f>IF('2_VN_ZuwendungsempfängerIn'!A83&lt;&gt;"",'2_VN_ZuwendungsempfängerIn'!A83,"")</f>
        <v/>
      </c>
      <c r="B81" s="207" t="str">
        <f>IF('2_VN_ZuwendungsempfängerIn'!B83&lt;&gt;"",'2_VN_ZuwendungsempfängerIn'!B83,"")</f>
        <v/>
      </c>
      <c r="C81" s="185" t="str">
        <f>IF('2_VN_ZuwendungsempfängerIn'!C83&lt;&gt;"",'2_VN_ZuwendungsempfängerIn'!C83,"")</f>
        <v/>
      </c>
      <c r="D81" s="209" t="str">
        <f>IF('2_VN_ZuwendungsempfängerIn'!D83&lt;&gt;"",'2_VN_ZuwendungsempfängerIn'!D83,"")</f>
        <v/>
      </c>
      <c r="E81" s="186" t="str">
        <f>IF('2_VN_ZuwendungsempfängerIn'!F83&lt;&gt;"",'2_VN_ZuwendungsempfängerIn'!F83,"")</f>
        <v/>
      </c>
      <c r="F81" s="189" t="str">
        <f>IF('2_VN_ZuwendungsempfängerIn'!E83&lt;&gt;"",'2_VN_ZuwendungsempfängerIn'!E83,"")</f>
        <v/>
      </c>
      <c r="G81" s="185" t="str">
        <f>IF('2_VN_ZuwendungsempfängerIn'!I83&lt;&gt;"",'2_VN_ZuwendungsempfängerIn'!I83,"")</f>
        <v/>
      </c>
      <c r="H81" s="216"/>
      <c r="I81" s="230"/>
      <c r="J81" s="215"/>
    </row>
    <row r="82" spans="1:10" x14ac:dyDescent="0.25">
      <c r="A82" s="184" t="str">
        <f>IF('2_VN_ZuwendungsempfängerIn'!A84&lt;&gt;"",'2_VN_ZuwendungsempfängerIn'!A84,"")</f>
        <v/>
      </c>
      <c r="B82" s="207" t="str">
        <f>IF('2_VN_ZuwendungsempfängerIn'!B84&lt;&gt;"",'2_VN_ZuwendungsempfängerIn'!B84,"")</f>
        <v/>
      </c>
      <c r="C82" s="185" t="str">
        <f>IF('2_VN_ZuwendungsempfängerIn'!C84&lt;&gt;"",'2_VN_ZuwendungsempfängerIn'!C84,"")</f>
        <v/>
      </c>
      <c r="D82" s="209" t="str">
        <f>IF('2_VN_ZuwendungsempfängerIn'!D84&lt;&gt;"",'2_VN_ZuwendungsempfängerIn'!D84,"")</f>
        <v/>
      </c>
      <c r="E82" s="186" t="str">
        <f>IF('2_VN_ZuwendungsempfängerIn'!F84&lt;&gt;"",'2_VN_ZuwendungsempfängerIn'!F84,"")</f>
        <v/>
      </c>
      <c r="F82" s="189" t="str">
        <f>IF('2_VN_ZuwendungsempfängerIn'!E84&lt;&gt;"",'2_VN_ZuwendungsempfängerIn'!E84,"")</f>
        <v/>
      </c>
      <c r="G82" s="185" t="str">
        <f>IF('2_VN_ZuwendungsempfängerIn'!I84&lt;&gt;"",'2_VN_ZuwendungsempfängerIn'!I84,"")</f>
        <v/>
      </c>
      <c r="H82" s="216"/>
      <c r="I82" s="230"/>
      <c r="J82" s="215"/>
    </row>
    <row r="83" spans="1:10" x14ac:dyDescent="0.25">
      <c r="A83" s="184" t="str">
        <f>IF('2_VN_ZuwendungsempfängerIn'!A85&lt;&gt;"",'2_VN_ZuwendungsempfängerIn'!A85,"")</f>
        <v/>
      </c>
      <c r="B83" s="207" t="str">
        <f>IF('2_VN_ZuwendungsempfängerIn'!B85&lt;&gt;"",'2_VN_ZuwendungsempfängerIn'!B85,"")</f>
        <v/>
      </c>
      <c r="C83" s="185" t="str">
        <f>IF('2_VN_ZuwendungsempfängerIn'!C85&lt;&gt;"",'2_VN_ZuwendungsempfängerIn'!C85,"")</f>
        <v/>
      </c>
      <c r="D83" s="209" t="str">
        <f>IF('2_VN_ZuwendungsempfängerIn'!D85&lt;&gt;"",'2_VN_ZuwendungsempfängerIn'!D85,"")</f>
        <v/>
      </c>
      <c r="E83" s="186" t="str">
        <f>IF('2_VN_ZuwendungsempfängerIn'!F85&lt;&gt;"",'2_VN_ZuwendungsempfängerIn'!F85,"")</f>
        <v/>
      </c>
      <c r="F83" s="189" t="str">
        <f>IF('2_VN_ZuwendungsempfängerIn'!E85&lt;&gt;"",'2_VN_ZuwendungsempfängerIn'!E85,"")</f>
        <v/>
      </c>
      <c r="G83" s="185" t="str">
        <f>IF('2_VN_ZuwendungsempfängerIn'!I85&lt;&gt;"",'2_VN_ZuwendungsempfängerIn'!I85,"")</f>
        <v/>
      </c>
      <c r="H83" s="216"/>
      <c r="I83" s="230"/>
      <c r="J83" s="215"/>
    </row>
    <row r="84" spans="1:10" x14ac:dyDescent="0.25">
      <c r="A84" s="184" t="str">
        <f>IF('2_VN_ZuwendungsempfängerIn'!A86&lt;&gt;"",'2_VN_ZuwendungsempfängerIn'!A86,"")</f>
        <v/>
      </c>
      <c r="B84" s="207" t="str">
        <f>IF('2_VN_ZuwendungsempfängerIn'!B86&lt;&gt;"",'2_VN_ZuwendungsempfängerIn'!B86,"")</f>
        <v/>
      </c>
      <c r="C84" s="185" t="str">
        <f>IF('2_VN_ZuwendungsempfängerIn'!C86&lt;&gt;"",'2_VN_ZuwendungsempfängerIn'!C86,"")</f>
        <v/>
      </c>
      <c r="D84" s="209" t="str">
        <f>IF('2_VN_ZuwendungsempfängerIn'!D86&lt;&gt;"",'2_VN_ZuwendungsempfängerIn'!D86,"")</f>
        <v/>
      </c>
      <c r="E84" s="186" t="str">
        <f>IF('2_VN_ZuwendungsempfängerIn'!F86&lt;&gt;"",'2_VN_ZuwendungsempfängerIn'!F86,"")</f>
        <v/>
      </c>
      <c r="F84" s="189" t="str">
        <f>IF('2_VN_ZuwendungsempfängerIn'!E86&lt;&gt;"",'2_VN_ZuwendungsempfängerIn'!E86,"")</f>
        <v/>
      </c>
      <c r="G84" s="185" t="str">
        <f>IF('2_VN_ZuwendungsempfängerIn'!I86&lt;&gt;"",'2_VN_ZuwendungsempfängerIn'!I86,"")</f>
        <v/>
      </c>
      <c r="H84" s="216"/>
      <c r="I84" s="230"/>
      <c r="J84" s="215"/>
    </row>
    <row r="85" spans="1:10" x14ac:dyDescent="0.25">
      <c r="A85" s="184" t="str">
        <f>IF('2_VN_ZuwendungsempfängerIn'!A87&lt;&gt;"",'2_VN_ZuwendungsempfängerIn'!A87,"")</f>
        <v/>
      </c>
      <c r="B85" s="207" t="str">
        <f>IF('2_VN_ZuwendungsempfängerIn'!B87&lt;&gt;"",'2_VN_ZuwendungsempfängerIn'!B87,"")</f>
        <v/>
      </c>
      <c r="C85" s="185" t="str">
        <f>IF('2_VN_ZuwendungsempfängerIn'!C87&lt;&gt;"",'2_VN_ZuwendungsempfängerIn'!C87,"")</f>
        <v/>
      </c>
      <c r="D85" s="209" t="str">
        <f>IF('2_VN_ZuwendungsempfängerIn'!D87&lt;&gt;"",'2_VN_ZuwendungsempfängerIn'!D87,"")</f>
        <v/>
      </c>
      <c r="E85" s="186" t="str">
        <f>IF('2_VN_ZuwendungsempfängerIn'!F87&lt;&gt;"",'2_VN_ZuwendungsempfängerIn'!F87,"")</f>
        <v/>
      </c>
      <c r="F85" s="189" t="str">
        <f>IF('2_VN_ZuwendungsempfängerIn'!E87&lt;&gt;"",'2_VN_ZuwendungsempfängerIn'!E87,"")</f>
        <v/>
      </c>
      <c r="G85" s="185" t="str">
        <f>IF('2_VN_ZuwendungsempfängerIn'!I87&lt;&gt;"",'2_VN_ZuwendungsempfängerIn'!I87,"")</f>
        <v/>
      </c>
      <c r="H85" s="216"/>
      <c r="I85" s="230"/>
      <c r="J85" s="215"/>
    </row>
    <row r="86" spans="1:10" x14ac:dyDescent="0.25">
      <c r="A86" s="184" t="str">
        <f>IF('2_VN_ZuwendungsempfängerIn'!A88&lt;&gt;"",'2_VN_ZuwendungsempfängerIn'!A88,"")</f>
        <v/>
      </c>
      <c r="B86" s="207" t="str">
        <f>IF('2_VN_ZuwendungsempfängerIn'!B88&lt;&gt;"",'2_VN_ZuwendungsempfängerIn'!B88,"")</f>
        <v/>
      </c>
      <c r="C86" s="185" t="str">
        <f>IF('2_VN_ZuwendungsempfängerIn'!C88&lt;&gt;"",'2_VN_ZuwendungsempfängerIn'!C88,"")</f>
        <v/>
      </c>
      <c r="D86" s="209" t="str">
        <f>IF('2_VN_ZuwendungsempfängerIn'!D88&lt;&gt;"",'2_VN_ZuwendungsempfängerIn'!D88,"")</f>
        <v/>
      </c>
      <c r="E86" s="186" t="str">
        <f>IF('2_VN_ZuwendungsempfängerIn'!F88&lt;&gt;"",'2_VN_ZuwendungsempfängerIn'!F88,"")</f>
        <v/>
      </c>
      <c r="F86" s="189" t="str">
        <f>IF('2_VN_ZuwendungsempfängerIn'!E88&lt;&gt;"",'2_VN_ZuwendungsempfängerIn'!E88,"")</f>
        <v/>
      </c>
      <c r="G86" s="185" t="str">
        <f>IF('2_VN_ZuwendungsempfängerIn'!I88&lt;&gt;"",'2_VN_ZuwendungsempfängerIn'!I88,"")</f>
        <v/>
      </c>
      <c r="H86" s="216"/>
      <c r="I86" s="230"/>
      <c r="J86" s="215"/>
    </row>
    <row r="87" spans="1:10" x14ac:dyDescent="0.25">
      <c r="A87" s="184" t="str">
        <f>IF('2_VN_ZuwendungsempfängerIn'!A89&lt;&gt;"",'2_VN_ZuwendungsempfängerIn'!A89,"")</f>
        <v/>
      </c>
      <c r="B87" s="207" t="str">
        <f>IF('2_VN_ZuwendungsempfängerIn'!B89&lt;&gt;"",'2_VN_ZuwendungsempfängerIn'!B89,"")</f>
        <v/>
      </c>
      <c r="C87" s="185" t="str">
        <f>IF('2_VN_ZuwendungsempfängerIn'!C89&lt;&gt;"",'2_VN_ZuwendungsempfängerIn'!C89,"")</f>
        <v/>
      </c>
      <c r="D87" s="209" t="str">
        <f>IF('2_VN_ZuwendungsempfängerIn'!D89&lt;&gt;"",'2_VN_ZuwendungsempfängerIn'!D89,"")</f>
        <v/>
      </c>
      <c r="E87" s="186" t="str">
        <f>IF('2_VN_ZuwendungsempfängerIn'!F89&lt;&gt;"",'2_VN_ZuwendungsempfängerIn'!F89,"")</f>
        <v/>
      </c>
      <c r="F87" s="189" t="str">
        <f>IF('2_VN_ZuwendungsempfängerIn'!E89&lt;&gt;"",'2_VN_ZuwendungsempfängerIn'!E89,"")</f>
        <v/>
      </c>
      <c r="G87" s="185" t="str">
        <f>IF('2_VN_ZuwendungsempfängerIn'!I89&lt;&gt;"",'2_VN_ZuwendungsempfängerIn'!I89,"")</f>
        <v/>
      </c>
      <c r="H87" s="216"/>
      <c r="I87" s="230"/>
      <c r="J87" s="215"/>
    </row>
    <row r="88" spans="1:10" x14ac:dyDescent="0.25">
      <c r="A88" s="184" t="str">
        <f>IF('2_VN_ZuwendungsempfängerIn'!A90&lt;&gt;"",'2_VN_ZuwendungsempfängerIn'!A90,"")</f>
        <v/>
      </c>
      <c r="B88" s="207" t="str">
        <f>IF('2_VN_ZuwendungsempfängerIn'!B90&lt;&gt;"",'2_VN_ZuwendungsempfängerIn'!B90,"")</f>
        <v/>
      </c>
      <c r="C88" s="185" t="str">
        <f>IF('2_VN_ZuwendungsempfängerIn'!C90&lt;&gt;"",'2_VN_ZuwendungsempfängerIn'!C90,"")</f>
        <v/>
      </c>
      <c r="D88" s="209" t="str">
        <f>IF('2_VN_ZuwendungsempfängerIn'!D90&lt;&gt;"",'2_VN_ZuwendungsempfängerIn'!D90,"")</f>
        <v/>
      </c>
      <c r="E88" s="186" t="str">
        <f>IF('2_VN_ZuwendungsempfängerIn'!F90&lt;&gt;"",'2_VN_ZuwendungsempfängerIn'!F90,"")</f>
        <v/>
      </c>
      <c r="F88" s="189" t="str">
        <f>IF('2_VN_ZuwendungsempfängerIn'!E90&lt;&gt;"",'2_VN_ZuwendungsempfängerIn'!E90,"")</f>
        <v/>
      </c>
      <c r="G88" s="185" t="str">
        <f>IF('2_VN_ZuwendungsempfängerIn'!I90&lt;&gt;"",'2_VN_ZuwendungsempfängerIn'!I90,"")</f>
        <v/>
      </c>
      <c r="H88" s="216"/>
      <c r="I88" s="230"/>
      <c r="J88" s="215"/>
    </row>
    <row r="89" spans="1:10" x14ac:dyDescent="0.25">
      <c r="A89" s="184" t="str">
        <f>IF('2_VN_ZuwendungsempfängerIn'!A91&lt;&gt;"",'2_VN_ZuwendungsempfängerIn'!A91,"")</f>
        <v/>
      </c>
      <c r="B89" s="207" t="str">
        <f>IF('2_VN_ZuwendungsempfängerIn'!B91&lt;&gt;"",'2_VN_ZuwendungsempfängerIn'!B91,"")</f>
        <v/>
      </c>
      <c r="C89" s="185" t="str">
        <f>IF('2_VN_ZuwendungsempfängerIn'!C91&lt;&gt;"",'2_VN_ZuwendungsempfängerIn'!C91,"")</f>
        <v/>
      </c>
      <c r="D89" s="209" t="str">
        <f>IF('2_VN_ZuwendungsempfängerIn'!D91&lt;&gt;"",'2_VN_ZuwendungsempfängerIn'!D91,"")</f>
        <v/>
      </c>
      <c r="E89" s="186" t="str">
        <f>IF('2_VN_ZuwendungsempfängerIn'!F91&lt;&gt;"",'2_VN_ZuwendungsempfängerIn'!F91,"")</f>
        <v/>
      </c>
      <c r="F89" s="189" t="str">
        <f>IF('2_VN_ZuwendungsempfängerIn'!E91&lt;&gt;"",'2_VN_ZuwendungsempfängerIn'!E91,"")</f>
        <v/>
      </c>
      <c r="G89" s="185" t="str">
        <f>IF('2_VN_ZuwendungsempfängerIn'!I91&lt;&gt;"",'2_VN_ZuwendungsempfängerIn'!I91,"")</f>
        <v/>
      </c>
      <c r="H89" s="216"/>
      <c r="I89" s="230"/>
      <c r="J89" s="215"/>
    </row>
    <row r="90" spans="1:10" x14ac:dyDescent="0.25">
      <c r="A90" s="184" t="str">
        <f>IF('2_VN_ZuwendungsempfängerIn'!A92&lt;&gt;"",'2_VN_ZuwendungsempfängerIn'!A92,"")</f>
        <v/>
      </c>
      <c r="B90" s="207" t="str">
        <f>IF('2_VN_ZuwendungsempfängerIn'!B92&lt;&gt;"",'2_VN_ZuwendungsempfängerIn'!B92,"")</f>
        <v/>
      </c>
      <c r="C90" s="185" t="str">
        <f>IF('2_VN_ZuwendungsempfängerIn'!C92&lt;&gt;"",'2_VN_ZuwendungsempfängerIn'!C92,"")</f>
        <v/>
      </c>
      <c r="D90" s="209" t="str">
        <f>IF('2_VN_ZuwendungsempfängerIn'!D92&lt;&gt;"",'2_VN_ZuwendungsempfängerIn'!D92,"")</f>
        <v/>
      </c>
      <c r="E90" s="186" t="str">
        <f>IF('2_VN_ZuwendungsempfängerIn'!F92&lt;&gt;"",'2_VN_ZuwendungsempfängerIn'!F92,"")</f>
        <v/>
      </c>
      <c r="F90" s="189" t="str">
        <f>IF('2_VN_ZuwendungsempfängerIn'!E92&lt;&gt;"",'2_VN_ZuwendungsempfängerIn'!E92,"")</f>
        <v/>
      </c>
      <c r="G90" s="185" t="str">
        <f>IF('2_VN_ZuwendungsempfängerIn'!I92&lt;&gt;"",'2_VN_ZuwendungsempfängerIn'!I92,"")</f>
        <v/>
      </c>
      <c r="H90" s="216"/>
      <c r="I90" s="230"/>
      <c r="J90" s="215"/>
    </row>
    <row r="91" spans="1:10" x14ac:dyDescent="0.25">
      <c r="A91" s="184" t="str">
        <f>IF('2_VN_ZuwendungsempfängerIn'!A93&lt;&gt;"",'2_VN_ZuwendungsempfängerIn'!A93,"")</f>
        <v/>
      </c>
      <c r="B91" s="207" t="str">
        <f>IF('2_VN_ZuwendungsempfängerIn'!B93&lt;&gt;"",'2_VN_ZuwendungsempfängerIn'!B93,"")</f>
        <v/>
      </c>
      <c r="C91" s="185" t="str">
        <f>IF('2_VN_ZuwendungsempfängerIn'!C93&lt;&gt;"",'2_VN_ZuwendungsempfängerIn'!C93,"")</f>
        <v/>
      </c>
      <c r="D91" s="209" t="str">
        <f>IF('2_VN_ZuwendungsempfängerIn'!D93&lt;&gt;"",'2_VN_ZuwendungsempfängerIn'!D93,"")</f>
        <v/>
      </c>
      <c r="E91" s="186" t="str">
        <f>IF('2_VN_ZuwendungsempfängerIn'!F93&lt;&gt;"",'2_VN_ZuwendungsempfängerIn'!F93,"")</f>
        <v/>
      </c>
      <c r="F91" s="189" t="str">
        <f>IF('2_VN_ZuwendungsempfängerIn'!E93&lt;&gt;"",'2_VN_ZuwendungsempfängerIn'!E93,"")</f>
        <v/>
      </c>
      <c r="G91" s="185" t="str">
        <f>IF('2_VN_ZuwendungsempfängerIn'!I93&lt;&gt;"",'2_VN_ZuwendungsempfängerIn'!I93,"")</f>
        <v/>
      </c>
      <c r="H91" s="216"/>
      <c r="I91" s="230"/>
      <c r="J91" s="215"/>
    </row>
    <row r="92" spans="1:10" x14ac:dyDescent="0.25">
      <c r="A92" s="184" t="str">
        <f>IF('2_VN_ZuwendungsempfängerIn'!A94&lt;&gt;"",'2_VN_ZuwendungsempfängerIn'!A94,"")</f>
        <v/>
      </c>
      <c r="B92" s="207" t="str">
        <f>IF('2_VN_ZuwendungsempfängerIn'!B94&lt;&gt;"",'2_VN_ZuwendungsempfängerIn'!B94,"")</f>
        <v/>
      </c>
      <c r="C92" s="185" t="str">
        <f>IF('2_VN_ZuwendungsempfängerIn'!C94&lt;&gt;"",'2_VN_ZuwendungsempfängerIn'!C94,"")</f>
        <v/>
      </c>
      <c r="D92" s="209" t="str">
        <f>IF('2_VN_ZuwendungsempfängerIn'!D94&lt;&gt;"",'2_VN_ZuwendungsempfängerIn'!D94,"")</f>
        <v/>
      </c>
      <c r="E92" s="186" t="str">
        <f>IF('2_VN_ZuwendungsempfängerIn'!F94&lt;&gt;"",'2_VN_ZuwendungsempfängerIn'!F94,"")</f>
        <v/>
      </c>
      <c r="F92" s="189" t="str">
        <f>IF('2_VN_ZuwendungsempfängerIn'!E94&lt;&gt;"",'2_VN_ZuwendungsempfängerIn'!E94,"")</f>
        <v/>
      </c>
      <c r="G92" s="185" t="str">
        <f>IF('2_VN_ZuwendungsempfängerIn'!I94&lt;&gt;"",'2_VN_ZuwendungsempfängerIn'!I94,"")</f>
        <v/>
      </c>
      <c r="H92" s="216"/>
      <c r="I92" s="230"/>
      <c r="J92" s="215"/>
    </row>
    <row r="93" spans="1:10" x14ac:dyDescent="0.25">
      <c r="A93" s="184" t="str">
        <f>IF('2_VN_ZuwendungsempfängerIn'!A95&lt;&gt;"",'2_VN_ZuwendungsempfängerIn'!A95,"")</f>
        <v/>
      </c>
      <c r="B93" s="207" t="str">
        <f>IF('2_VN_ZuwendungsempfängerIn'!B95&lt;&gt;"",'2_VN_ZuwendungsempfängerIn'!B95,"")</f>
        <v/>
      </c>
      <c r="C93" s="185" t="str">
        <f>IF('2_VN_ZuwendungsempfängerIn'!C95&lt;&gt;"",'2_VN_ZuwendungsempfängerIn'!C95,"")</f>
        <v/>
      </c>
      <c r="D93" s="209" t="str">
        <f>IF('2_VN_ZuwendungsempfängerIn'!D95&lt;&gt;"",'2_VN_ZuwendungsempfängerIn'!D95,"")</f>
        <v/>
      </c>
      <c r="E93" s="186" t="str">
        <f>IF('2_VN_ZuwendungsempfängerIn'!F95&lt;&gt;"",'2_VN_ZuwendungsempfängerIn'!F95,"")</f>
        <v/>
      </c>
      <c r="F93" s="189" t="str">
        <f>IF('2_VN_ZuwendungsempfängerIn'!E95&lt;&gt;"",'2_VN_ZuwendungsempfängerIn'!E95,"")</f>
        <v/>
      </c>
      <c r="G93" s="185" t="str">
        <f>IF('2_VN_ZuwendungsempfängerIn'!I95&lt;&gt;"",'2_VN_ZuwendungsempfängerIn'!I95,"")</f>
        <v/>
      </c>
      <c r="H93" s="216"/>
      <c r="I93" s="230"/>
      <c r="J93" s="215"/>
    </row>
    <row r="94" spans="1:10" x14ac:dyDescent="0.25">
      <c r="A94" s="184" t="str">
        <f>IF('2_VN_ZuwendungsempfängerIn'!A96&lt;&gt;"",'2_VN_ZuwendungsempfängerIn'!A96,"")</f>
        <v/>
      </c>
      <c r="B94" s="207" t="str">
        <f>IF('2_VN_ZuwendungsempfängerIn'!B96&lt;&gt;"",'2_VN_ZuwendungsempfängerIn'!B96,"")</f>
        <v/>
      </c>
      <c r="C94" s="185" t="str">
        <f>IF('2_VN_ZuwendungsempfängerIn'!C96&lt;&gt;"",'2_VN_ZuwendungsempfängerIn'!C96,"")</f>
        <v/>
      </c>
      <c r="D94" s="209" t="str">
        <f>IF('2_VN_ZuwendungsempfängerIn'!D96&lt;&gt;"",'2_VN_ZuwendungsempfängerIn'!D96,"")</f>
        <v/>
      </c>
      <c r="E94" s="186" t="str">
        <f>IF('2_VN_ZuwendungsempfängerIn'!F96&lt;&gt;"",'2_VN_ZuwendungsempfängerIn'!F96,"")</f>
        <v/>
      </c>
      <c r="F94" s="189" t="str">
        <f>IF('2_VN_ZuwendungsempfängerIn'!E96&lt;&gt;"",'2_VN_ZuwendungsempfängerIn'!E96,"")</f>
        <v/>
      </c>
      <c r="G94" s="185" t="str">
        <f>IF('2_VN_ZuwendungsempfängerIn'!I96&lt;&gt;"",'2_VN_ZuwendungsempfängerIn'!I96,"")</f>
        <v/>
      </c>
      <c r="H94" s="216"/>
      <c r="I94" s="230"/>
      <c r="J94" s="215"/>
    </row>
    <row r="95" spans="1:10" x14ac:dyDescent="0.25">
      <c r="A95" s="184" t="str">
        <f>IF('2_VN_ZuwendungsempfängerIn'!A97&lt;&gt;"",'2_VN_ZuwendungsempfängerIn'!A97,"")</f>
        <v/>
      </c>
      <c r="B95" s="207" t="str">
        <f>IF('2_VN_ZuwendungsempfängerIn'!B97&lt;&gt;"",'2_VN_ZuwendungsempfängerIn'!B97,"")</f>
        <v/>
      </c>
      <c r="C95" s="185" t="str">
        <f>IF('2_VN_ZuwendungsempfängerIn'!C97&lt;&gt;"",'2_VN_ZuwendungsempfängerIn'!C97,"")</f>
        <v/>
      </c>
      <c r="D95" s="209" t="str">
        <f>IF('2_VN_ZuwendungsempfängerIn'!D97&lt;&gt;"",'2_VN_ZuwendungsempfängerIn'!D97,"")</f>
        <v/>
      </c>
      <c r="E95" s="186" t="str">
        <f>IF('2_VN_ZuwendungsempfängerIn'!F97&lt;&gt;"",'2_VN_ZuwendungsempfängerIn'!F97,"")</f>
        <v/>
      </c>
      <c r="F95" s="189" t="str">
        <f>IF('2_VN_ZuwendungsempfängerIn'!E97&lt;&gt;"",'2_VN_ZuwendungsempfängerIn'!E97,"")</f>
        <v/>
      </c>
      <c r="G95" s="185" t="str">
        <f>IF('2_VN_ZuwendungsempfängerIn'!I97&lt;&gt;"",'2_VN_ZuwendungsempfängerIn'!I97,"")</f>
        <v/>
      </c>
      <c r="H95" s="216"/>
      <c r="I95" s="230"/>
      <c r="J95" s="215"/>
    </row>
    <row r="96" spans="1:10" x14ac:dyDescent="0.25">
      <c r="A96" s="184" t="str">
        <f>IF('2_VN_ZuwendungsempfängerIn'!A98&lt;&gt;"",'2_VN_ZuwendungsempfängerIn'!A98,"")</f>
        <v/>
      </c>
      <c r="B96" s="207" t="str">
        <f>IF('2_VN_ZuwendungsempfängerIn'!B98&lt;&gt;"",'2_VN_ZuwendungsempfängerIn'!B98,"")</f>
        <v/>
      </c>
      <c r="C96" s="185" t="str">
        <f>IF('2_VN_ZuwendungsempfängerIn'!C98&lt;&gt;"",'2_VN_ZuwendungsempfängerIn'!C98,"")</f>
        <v/>
      </c>
      <c r="D96" s="209" t="str">
        <f>IF('2_VN_ZuwendungsempfängerIn'!D98&lt;&gt;"",'2_VN_ZuwendungsempfängerIn'!D98,"")</f>
        <v/>
      </c>
      <c r="E96" s="186" t="str">
        <f>IF('2_VN_ZuwendungsempfängerIn'!F98&lt;&gt;"",'2_VN_ZuwendungsempfängerIn'!F98,"")</f>
        <v/>
      </c>
      <c r="F96" s="189" t="str">
        <f>IF('2_VN_ZuwendungsempfängerIn'!E98&lt;&gt;"",'2_VN_ZuwendungsempfängerIn'!E98,"")</f>
        <v/>
      </c>
      <c r="G96" s="185" t="str">
        <f>IF('2_VN_ZuwendungsempfängerIn'!I98&lt;&gt;"",'2_VN_ZuwendungsempfängerIn'!I98,"")</f>
        <v/>
      </c>
      <c r="H96" s="216"/>
      <c r="I96" s="230"/>
      <c r="J96" s="215"/>
    </row>
    <row r="97" spans="1:10" x14ac:dyDescent="0.25">
      <c r="A97" s="184" t="str">
        <f>IF('2_VN_ZuwendungsempfängerIn'!A99&lt;&gt;"",'2_VN_ZuwendungsempfängerIn'!A99,"")</f>
        <v/>
      </c>
      <c r="B97" s="207" t="str">
        <f>IF('2_VN_ZuwendungsempfängerIn'!B99&lt;&gt;"",'2_VN_ZuwendungsempfängerIn'!B99,"")</f>
        <v/>
      </c>
      <c r="C97" s="185" t="str">
        <f>IF('2_VN_ZuwendungsempfängerIn'!C99&lt;&gt;"",'2_VN_ZuwendungsempfängerIn'!C99,"")</f>
        <v/>
      </c>
      <c r="D97" s="209" t="str">
        <f>IF('2_VN_ZuwendungsempfängerIn'!D99&lt;&gt;"",'2_VN_ZuwendungsempfängerIn'!D99,"")</f>
        <v/>
      </c>
      <c r="E97" s="186" t="str">
        <f>IF('2_VN_ZuwendungsempfängerIn'!F99&lt;&gt;"",'2_VN_ZuwendungsempfängerIn'!F99,"")</f>
        <v/>
      </c>
      <c r="F97" s="189" t="str">
        <f>IF('2_VN_ZuwendungsempfängerIn'!E99&lt;&gt;"",'2_VN_ZuwendungsempfängerIn'!E99,"")</f>
        <v/>
      </c>
      <c r="G97" s="185" t="str">
        <f>IF('2_VN_ZuwendungsempfängerIn'!I99&lt;&gt;"",'2_VN_ZuwendungsempfängerIn'!I99,"")</f>
        <v/>
      </c>
      <c r="H97" s="216"/>
      <c r="I97" s="230"/>
      <c r="J97" s="215"/>
    </row>
    <row r="98" spans="1:10" x14ac:dyDescent="0.25">
      <c r="A98" s="184" t="str">
        <f>IF('2_VN_ZuwendungsempfängerIn'!A100&lt;&gt;"",'2_VN_ZuwendungsempfängerIn'!A100,"")</f>
        <v/>
      </c>
      <c r="B98" s="207" t="str">
        <f>IF('2_VN_ZuwendungsempfängerIn'!B100&lt;&gt;"",'2_VN_ZuwendungsempfängerIn'!B100,"")</f>
        <v/>
      </c>
      <c r="C98" s="185" t="str">
        <f>IF('2_VN_ZuwendungsempfängerIn'!C100&lt;&gt;"",'2_VN_ZuwendungsempfängerIn'!C100,"")</f>
        <v/>
      </c>
      <c r="D98" s="209" t="str">
        <f>IF('2_VN_ZuwendungsempfängerIn'!D100&lt;&gt;"",'2_VN_ZuwendungsempfängerIn'!D100,"")</f>
        <v/>
      </c>
      <c r="E98" s="186" t="str">
        <f>IF('2_VN_ZuwendungsempfängerIn'!F100&lt;&gt;"",'2_VN_ZuwendungsempfängerIn'!F100,"")</f>
        <v/>
      </c>
      <c r="F98" s="189" t="str">
        <f>IF('2_VN_ZuwendungsempfängerIn'!E100&lt;&gt;"",'2_VN_ZuwendungsempfängerIn'!E100,"")</f>
        <v/>
      </c>
      <c r="G98" s="185" t="str">
        <f>IF('2_VN_ZuwendungsempfängerIn'!I100&lt;&gt;"",'2_VN_ZuwendungsempfängerIn'!I100,"")</f>
        <v/>
      </c>
      <c r="H98" s="216"/>
      <c r="I98" s="230"/>
      <c r="J98" s="215"/>
    </row>
    <row r="99" spans="1:10" x14ac:dyDescent="0.25">
      <c r="A99" s="184" t="str">
        <f>IF('2_VN_ZuwendungsempfängerIn'!A101&lt;&gt;"",'2_VN_ZuwendungsempfängerIn'!A101,"")</f>
        <v/>
      </c>
      <c r="B99" s="207" t="str">
        <f>IF('2_VN_ZuwendungsempfängerIn'!B101&lt;&gt;"",'2_VN_ZuwendungsempfängerIn'!B101,"")</f>
        <v/>
      </c>
      <c r="C99" s="185" t="str">
        <f>IF('2_VN_ZuwendungsempfängerIn'!C101&lt;&gt;"",'2_VN_ZuwendungsempfängerIn'!C101,"")</f>
        <v/>
      </c>
      <c r="D99" s="209" t="str">
        <f>IF('2_VN_ZuwendungsempfängerIn'!D101&lt;&gt;"",'2_VN_ZuwendungsempfängerIn'!D101,"")</f>
        <v/>
      </c>
      <c r="E99" s="186" t="str">
        <f>IF('2_VN_ZuwendungsempfängerIn'!F101&lt;&gt;"",'2_VN_ZuwendungsempfängerIn'!F101,"")</f>
        <v/>
      </c>
      <c r="F99" s="189" t="str">
        <f>IF('2_VN_ZuwendungsempfängerIn'!E101&lt;&gt;"",'2_VN_ZuwendungsempfängerIn'!E101,"")</f>
        <v/>
      </c>
      <c r="G99" s="185" t="str">
        <f>IF('2_VN_ZuwendungsempfängerIn'!I101&lt;&gt;"",'2_VN_ZuwendungsempfängerIn'!I101,"")</f>
        <v/>
      </c>
      <c r="H99" s="216"/>
      <c r="I99" s="230"/>
      <c r="J99" s="215"/>
    </row>
    <row r="100" spans="1:10" x14ac:dyDescent="0.25">
      <c r="A100" s="184" t="str">
        <f>IF('2_VN_ZuwendungsempfängerIn'!A102&lt;&gt;"",'2_VN_ZuwendungsempfängerIn'!A102,"")</f>
        <v/>
      </c>
      <c r="B100" s="207" t="str">
        <f>IF('2_VN_ZuwendungsempfängerIn'!B102&lt;&gt;"",'2_VN_ZuwendungsempfängerIn'!B102,"")</f>
        <v/>
      </c>
      <c r="C100" s="185" t="str">
        <f>IF('2_VN_ZuwendungsempfängerIn'!C102&lt;&gt;"",'2_VN_ZuwendungsempfängerIn'!C102,"")</f>
        <v/>
      </c>
      <c r="D100" s="209" t="str">
        <f>IF('2_VN_ZuwendungsempfängerIn'!D102&lt;&gt;"",'2_VN_ZuwendungsempfängerIn'!D102,"")</f>
        <v/>
      </c>
      <c r="E100" s="186" t="str">
        <f>IF('2_VN_ZuwendungsempfängerIn'!F102&lt;&gt;"",'2_VN_ZuwendungsempfängerIn'!F102,"")</f>
        <v/>
      </c>
      <c r="F100" s="189" t="str">
        <f>IF('2_VN_ZuwendungsempfängerIn'!E102&lt;&gt;"",'2_VN_ZuwendungsempfängerIn'!E102,"")</f>
        <v/>
      </c>
      <c r="G100" s="185" t="str">
        <f>IF('2_VN_ZuwendungsempfängerIn'!I102&lt;&gt;"",'2_VN_ZuwendungsempfängerIn'!I102,"")</f>
        <v/>
      </c>
      <c r="H100" s="216"/>
      <c r="I100" s="230"/>
      <c r="J100" s="215"/>
    </row>
    <row r="101" spans="1:10" x14ac:dyDescent="0.25">
      <c r="A101" s="184" t="str">
        <f>IF('2_VN_ZuwendungsempfängerIn'!A103&lt;&gt;"",'2_VN_ZuwendungsempfängerIn'!A103,"")</f>
        <v/>
      </c>
      <c r="B101" s="207" t="str">
        <f>IF('2_VN_ZuwendungsempfängerIn'!B103&lt;&gt;"",'2_VN_ZuwendungsempfängerIn'!B103,"")</f>
        <v/>
      </c>
      <c r="C101" s="185" t="str">
        <f>IF('2_VN_ZuwendungsempfängerIn'!C103&lt;&gt;"",'2_VN_ZuwendungsempfängerIn'!C103,"")</f>
        <v/>
      </c>
      <c r="D101" s="209" t="str">
        <f>IF('2_VN_ZuwendungsempfängerIn'!D103&lt;&gt;"",'2_VN_ZuwendungsempfängerIn'!D103,"")</f>
        <v/>
      </c>
      <c r="E101" s="186" t="str">
        <f>IF('2_VN_ZuwendungsempfängerIn'!F103&lt;&gt;"",'2_VN_ZuwendungsempfängerIn'!F103,"")</f>
        <v/>
      </c>
      <c r="F101" s="189" t="str">
        <f>IF('2_VN_ZuwendungsempfängerIn'!E103&lt;&gt;"",'2_VN_ZuwendungsempfängerIn'!E103,"")</f>
        <v/>
      </c>
      <c r="G101" s="185" t="str">
        <f>IF('2_VN_ZuwendungsempfängerIn'!I103&lt;&gt;"",'2_VN_ZuwendungsempfängerIn'!I103,"")</f>
        <v/>
      </c>
      <c r="H101" s="216"/>
      <c r="I101" s="230"/>
      <c r="J101" s="215"/>
    </row>
    <row r="102" spans="1:10" x14ac:dyDescent="0.25">
      <c r="A102" s="184" t="str">
        <f>IF('2_VN_ZuwendungsempfängerIn'!A104&lt;&gt;"",'2_VN_ZuwendungsempfängerIn'!A104,"")</f>
        <v/>
      </c>
      <c r="B102" s="207" t="str">
        <f>IF('2_VN_ZuwendungsempfängerIn'!B104&lt;&gt;"",'2_VN_ZuwendungsempfängerIn'!B104,"")</f>
        <v/>
      </c>
      <c r="C102" s="185" t="str">
        <f>IF('2_VN_ZuwendungsempfängerIn'!C104&lt;&gt;"",'2_VN_ZuwendungsempfängerIn'!C104,"")</f>
        <v/>
      </c>
      <c r="D102" s="209" t="str">
        <f>IF('2_VN_ZuwendungsempfängerIn'!D104&lt;&gt;"",'2_VN_ZuwendungsempfängerIn'!D104,"")</f>
        <v/>
      </c>
      <c r="E102" s="186" t="str">
        <f>IF('2_VN_ZuwendungsempfängerIn'!F104&lt;&gt;"",'2_VN_ZuwendungsempfängerIn'!F104,"")</f>
        <v/>
      </c>
      <c r="F102" s="189" t="str">
        <f>IF('2_VN_ZuwendungsempfängerIn'!E104&lt;&gt;"",'2_VN_ZuwendungsempfängerIn'!E104,"")</f>
        <v/>
      </c>
      <c r="G102" s="185" t="str">
        <f>IF('2_VN_ZuwendungsempfängerIn'!I104&lt;&gt;"",'2_VN_ZuwendungsempfängerIn'!I104,"")</f>
        <v/>
      </c>
      <c r="H102" s="216"/>
      <c r="I102" s="230"/>
      <c r="J102" s="215"/>
    </row>
    <row r="103" spans="1:10" s="51" customFormat="1" ht="2.25" customHeight="1" x14ac:dyDescent="0.25">
      <c r="A103" s="157"/>
      <c r="B103" s="208"/>
      <c r="C103" s="159"/>
      <c r="D103" s="158"/>
      <c r="E103" s="160"/>
      <c r="F103" s="161"/>
      <c r="G103" s="143"/>
      <c r="H103" s="143"/>
      <c r="I103" s="143"/>
      <c r="J103" s="144"/>
    </row>
    <row r="104" spans="1:10" ht="12.75" customHeight="1" x14ac:dyDescent="0.25">
      <c r="A104" s="155"/>
      <c r="B104" s="154"/>
      <c r="C104" s="91">
        <f>SUM(C5:C102)</f>
        <v>0</v>
      </c>
      <c r="D104" s="156"/>
      <c r="E104" s="84"/>
      <c r="F104" s="84"/>
      <c r="G104" s="171">
        <f>SUM(G5:G102)</f>
        <v>0</v>
      </c>
      <c r="H104" s="171">
        <f>SUM(H5:H102)</f>
        <v>0</v>
      </c>
      <c r="I104" s="171"/>
      <c r="J104" s="92" t="s">
        <v>35</v>
      </c>
    </row>
    <row r="105" spans="1:10" ht="12.75" customHeight="1" x14ac:dyDescent="0.25">
      <c r="C105" s="231">
        <f t="shared" ref="C105:C106" si="0">SUM(C6:C103)</f>
        <v>0</v>
      </c>
      <c r="D105" s="52"/>
      <c r="E105" s="52"/>
      <c r="F105" s="52"/>
      <c r="G105" s="162"/>
      <c r="H105" s="96"/>
      <c r="I105" s="96"/>
      <c r="J105" s="172" t="s">
        <v>36</v>
      </c>
    </row>
    <row r="106" spans="1:10" x14ac:dyDescent="0.25">
      <c r="C106" s="231">
        <f t="shared" si="0"/>
        <v>0</v>
      </c>
      <c r="D106" s="52"/>
      <c r="E106" s="52"/>
      <c r="F106" s="52"/>
      <c r="G106" s="95"/>
      <c r="H106" s="93">
        <f>SUM(H104:H105)</f>
        <v>0</v>
      </c>
      <c r="I106" s="93"/>
      <c r="J106" s="92" t="s">
        <v>111</v>
      </c>
    </row>
    <row r="107" spans="1:10" ht="5.0999999999999996" customHeight="1" x14ac:dyDescent="0.25">
      <c r="C107" s="52"/>
      <c r="D107" s="52"/>
      <c r="E107" s="52"/>
      <c r="F107" s="52"/>
      <c r="G107" s="95"/>
      <c r="H107" s="95"/>
      <c r="I107" s="95"/>
      <c r="J107" s="225"/>
    </row>
    <row r="108" spans="1:10" ht="15" customHeight="1" x14ac:dyDescent="0.25">
      <c r="A108" s="263" t="s">
        <v>31</v>
      </c>
      <c r="B108" s="264"/>
      <c r="C108" s="264"/>
      <c r="D108" s="325" t="s">
        <v>32</v>
      </c>
      <c r="E108" s="325"/>
      <c r="F108" s="325"/>
      <c r="G108" s="52"/>
      <c r="H108" s="94"/>
      <c r="I108" s="94"/>
      <c r="J108" s="169"/>
    </row>
    <row r="109" spans="1:10" ht="15" customHeight="1" x14ac:dyDescent="0.25">
      <c r="A109" s="49"/>
      <c r="B109" s="87"/>
      <c r="C109" s="63"/>
      <c r="D109" s="326" t="s">
        <v>33</v>
      </c>
      <c r="E109" s="325"/>
      <c r="F109" s="325"/>
      <c r="G109" s="52"/>
      <c r="H109" s="52"/>
      <c r="I109" s="52"/>
      <c r="J109" s="49"/>
    </row>
    <row r="110" spans="1:10" x14ac:dyDescent="0.25">
      <c r="A110" s="63"/>
      <c r="B110" s="53"/>
      <c r="C110" s="63"/>
      <c r="D110" s="63"/>
      <c r="E110" s="63"/>
      <c r="F110" s="63"/>
      <c r="G110" s="63"/>
      <c r="H110" s="63"/>
      <c r="I110" s="63"/>
      <c r="J110" s="49"/>
    </row>
    <row r="111" spans="1:10" x14ac:dyDescent="0.25">
      <c r="A111" s="63"/>
      <c r="B111" s="87"/>
      <c r="C111" s="328" t="s">
        <v>34</v>
      </c>
      <c r="D111" s="328"/>
      <c r="E111" s="328"/>
      <c r="F111" s="142"/>
      <c r="G111" s="327"/>
      <c r="H111" s="327"/>
      <c r="I111" s="327"/>
      <c r="J111" s="327"/>
    </row>
    <row r="112" spans="1:10" ht="15" customHeight="1" x14ac:dyDescent="0.25">
      <c r="A112" s="63"/>
      <c r="B112" s="53"/>
      <c r="C112" s="63"/>
      <c r="D112" s="49"/>
      <c r="E112" s="80"/>
      <c r="F112" s="52" t="s">
        <v>18</v>
      </c>
      <c r="G112" s="324" t="s">
        <v>107</v>
      </c>
      <c r="H112" s="324"/>
      <c r="I112" s="324"/>
      <c r="J112" s="324"/>
    </row>
    <row r="113" spans="1:10" x14ac:dyDescent="0.25">
      <c r="A113" s="63"/>
      <c r="B113" s="53"/>
      <c r="C113" s="63"/>
      <c r="D113" s="63"/>
      <c r="E113" s="63"/>
      <c r="F113" s="63"/>
      <c r="G113" s="63"/>
      <c r="H113" s="63"/>
      <c r="I113" s="63"/>
      <c r="J113" s="49"/>
    </row>
    <row r="114" spans="1:10" x14ac:dyDescent="0.25">
      <c r="A114" s="314" t="s">
        <v>27</v>
      </c>
      <c r="B114" s="314"/>
      <c r="C114" s="314"/>
      <c r="D114" s="314"/>
      <c r="E114" s="169"/>
      <c r="F114" s="169"/>
      <c r="G114" s="169"/>
      <c r="H114" s="169"/>
      <c r="I114" s="169"/>
      <c r="J114" s="169"/>
    </row>
    <row r="115" spans="1:10" x14ac:dyDescent="0.25">
      <c r="A115" s="315"/>
      <c r="B115" s="316"/>
      <c r="C115" s="316"/>
      <c r="D115" s="316"/>
      <c r="E115" s="316"/>
      <c r="F115" s="316"/>
      <c r="G115" s="316"/>
      <c r="H115" s="316"/>
      <c r="I115" s="316"/>
      <c r="J115" s="317"/>
    </row>
    <row r="116" spans="1:10" x14ac:dyDescent="0.25">
      <c r="A116" s="318"/>
      <c r="B116" s="319"/>
      <c r="C116" s="319"/>
      <c r="D116" s="319"/>
      <c r="E116" s="319"/>
      <c r="F116" s="319"/>
      <c r="G116" s="319"/>
      <c r="H116" s="319"/>
      <c r="I116" s="319"/>
      <c r="J116" s="320"/>
    </row>
    <row r="117" spans="1:10" x14ac:dyDescent="0.25">
      <c r="A117" s="318"/>
      <c r="B117" s="319"/>
      <c r="C117" s="319"/>
      <c r="D117" s="319"/>
      <c r="E117" s="319"/>
      <c r="F117" s="319"/>
      <c r="G117" s="319"/>
      <c r="H117" s="319"/>
      <c r="I117" s="319"/>
      <c r="J117" s="320"/>
    </row>
    <row r="118" spans="1:10" x14ac:dyDescent="0.25">
      <c r="A118" s="321"/>
      <c r="B118" s="322"/>
      <c r="C118" s="322"/>
      <c r="D118" s="322"/>
      <c r="E118" s="322"/>
      <c r="F118" s="322"/>
      <c r="G118" s="322"/>
      <c r="H118" s="322"/>
      <c r="I118" s="322"/>
      <c r="J118" s="323"/>
    </row>
    <row r="119" spans="1:10" x14ac:dyDescent="0.25">
      <c r="A119" s="49"/>
      <c r="B119" s="87"/>
      <c r="C119" s="49"/>
      <c r="D119" s="49"/>
      <c r="E119" s="49"/>
      <c r="F119" s="49"/>
      <c r="G119" s="49"/>
      <c r="H119" s="49"/>
      <c r="I119" s="49"/>
      <c r="J119" s="49"/>
    </row>
    <row r="120" spans="1:10" s="51" customFormat="1" x14ac:dyDescent="0.25">
      <c r="A120" s="226" t="s">
        <v>142</v>
      </c>
      <c r="B120" s="227"/>
      <c r="C120" s="94"/>
      <c r="D120" s="94"/>
      <c r="E120" s="94"/>
      <c r="F120" s="94"/>
      <c r="G120" s="95"/>
      <c r="H120" s="95"/>
      <c r="I120" s="95"/>
      <c r="J120" s="225"/>
    </row>
    <row r="121" spans="1:10" s="51" customFormat="1" x14ac:dyDescent="0.25">
      <c r="A121" s="228" t="s">
        <v>144</v>
      </c>
      <c r="B121" s="229">
        <f>SUMIF($I$5:$I$102,"KG 100",$H$5:$H$102)</f>
        <v>0</v>
      </c>
      <c r="C121" s="94"/>
      <c r="D121" s="94"/>
      <c r="E121" s="94"/>
      <c r="F121" s="94"/>
      <c r="G121" s="95"/>
      <c r="H121" s="95"/>
      <c r="I121" s="95"/>
      <c r="J121" s="225"/>
    </row>
    <row r="122" spans="1:10" s="51" customFormat="1" x14ac:dyDescent="0.25">
      <c r="A122" s="228" t="s">
        <v>145</v>
      </c>
      <c r="B122" s="229">
        <f>SUMIF($I$5:$I$102,"KG 200",$H$5:$H$102)</f>
        <v>0</v>
      </c>
      <c r="C122" s="94"/>
      <c r="D122" s="94"/>
      <c r="E122" s="94"/>
      <c r="F122" s="94"/>
      <c r="G122" s="95"/>
      <c r="H122" s="95"/>
      <c r="I122" s="95"/>
      <c r="J122" s="225"/>
    </row>
    <row r="123" spans="1:10" s="51" customFormat="1" x14ac:dyDescent="0.25">
      <c r="A123" s="228" t="s">
        <v>146</v>
      </c>
      <c r="B123" s="229">
        <f>SUMIF($I$5:$I$102,"KG 300",$H$5:$H$102)</f>
        <v>0</v>
      </c>
      <c r="C123" s="94"/>
      <c r="D123" s="94"/>
      <c r="E123" s="94"/>
      <c r="F123" s="94"/>
      <c r="G123" s="95"/>
      <c r="H123" s="95"/>
      <c r="I123" s="95"/>
      <c r="J123" s="225"/>
    </row>
    <row r="124" spans="1:10" s="51" customFormat="1" x14ac:dyDescent="0.25">
      <c r="A124" s="228" t="s">
        <v>147</v>
      </c>
      <c r="B124" s="229">
        <f>SUMIF($I$5:$I$102,"KG 400",$H$5:$H$102)</f>
        <v>0</v>
      </c>
      <c r="C124" s="94"/>
      <c r="D124" s="94"/>
      <c r="E124" s="94"/>
      <c r="F124" s="94"/>
      <c r="G124" s="95"/>
      <c r="H124" s="95"/>
      <c r="I124" s="95"/>
      <c r="J124" s="225"/>
    </row>
    <row r="125" spans="1:10" x14ac:dyDescent="0.25">
      <c r="A125" s="228" t="s">
        <v>148</v>
      </c>
      <c r="B125" s="229">
        <f>SUMIF($I$5:$I$102,"KG 500",$H$5:$H$102)</f>
        <v>0</v>
      </c>
    </row>
    <row r="126" spans="1:10" x14ac:dyDescent="0.25">
      <c r="A126" s="228" t="s">
        <v>143</v>
      </c>
      <c r="B126" s="229">
        <f>SUMIF($I$5:$I$102,"KG 600",$H$5:$H$102)</f>
        <v>0</v>
      </c>
    </row>
    <row r="127" spans="1:10" x14ac:dyDescent="0.25">
      <c r="A127" s="228" t="s">
        <v>149</v>
      </c>
      <c r="B127" s="229">
        <f>SUMIF($I$5:$I$102,"KG 700",$H$5:$H$102)</f>
        <v>0</v>
      </c>
    </row>
    <row r="128" spans="1:10" x14ac:dyDescent="0.25">
      <c r="A128" s="228" t="s">
        <v>150</v>
      </c>
      <c r="B128" s="229">
        <f>SUMIF($I$5:$I$102,"KG 800",$H$5:$H$102)</f>
        <v>0</v>
      </c>
    </row>
  </sheetData>
  <sheetProtection algorithmName="SHA-512" hashValue="H+MSFiRNrIIce7glosxFR9qfIfPpnrHJ9poawpfzhODU6Z05pDHF6Q2BGwKYY2pnWIFieZ941HUwMIV82o3X2Q==" saltValue="mnfSnLmWGdt81d0L6+7Srw==" spinCount="100000" sheet="1" selectLockedCells="1" autoFilter="0"/>
  <autoFilter ref="A4:J106"/>
  <mergeCells count="11">
    <mergeCell ref="G112:J112"/>
    <mergeCell ref="D108:F108"/>
    <mergeCell ref="D109:F109"/>
    <mergeCell ref="A108:C108"/>
    <mergeCell ref="G111:J111"/>
    <mergeCell ref="C111:E111"/>
    <mergeCell ref="A114:D114"/>
    <mergeCell ref="A115:J115"/>
    <mergeCell ref="A116:J116"/>
    <mergeCell ref="A117:J117"/>
    <mergeCell ref="A118:J118"/>
  </mergeCells>
  <conditionalFormatting sqref="H105:I107 H120:I124 G5:I104 C5:C106">
    <cfRule type="cellIs" dxfId="4" priority="5" operator="lessThan">
      <formula>0</formula>
    </cfRule>
  </conditionalFormatting>
  <conditionalFormatting sqref="A115">
    <cfRule type="cellIs" dxfId="3" priority="4" operator="lessThan">
      <formula>0</formula>
    </cfRule>
  </conditionalFormatting>
  <conditionalFormatting sqref="A116">
    <cfRule type="cellIs" dxfId="2" priority="3" operator="lessThan">
      <formula>0</formula>
    </cfRule>
  </conditionalFormatting>
  <conditionalFormatting sqref="A117">
    <cfRule type="cellIs" dxfId="1" priority="2" operator="lessThan">
      <formula>0</formula>
    </cfRule>
  </conditionalFormatting>
  <conditionalFormatting sqref="A118">
    <cfRule type="cellIs" dxfId="0" priority="1" operator="lessThan">
      <formula>0</formula>
    </cfRule>
  </conditionalFormatting>
  <dataValidations count="8">
    <dataValidation type="date" allowBlank="1" showInputMessage="1" showErrorMessage="1" errorTitle="Nur Datum" error="Hier bitte Datum im Format mm.tt.jjjj eingeben." sqref="F111">
      <formula1>36526</formula1>
      <formula2>73415</formula2>
    </dataValidation>
    <dataValidation type="decimal" allowBlank="1" showInputMessage="1" showErrorMessage="1" errorTitle="Nur Zahlen" error="Hier bitte Rechnungsbetrag eingeben." sqref="C5:C102">
      <formula1>-10000000</formula1>
      <formula2>10000000</formula2>
    </dataValidation>
    <dataValidation type="whole" allowBlank="1" showInputMessage="1" showErrorMessage="1" errorTitle="Nur ganze Zahlen" error="Bitte Belegnummer fortlaufend von 1-800 eintragen." sqref="A5:A102">
      <formula1>1</formula1>
      <formula2>800</formula2>
    </dataValidation>
    <dataValidation type="date" allowBlank="1" showInputMessage="1" showErrorMessage="1" errorTitle="Nur Datum" error="Bitte hier Datum im Format tt.mm.jjj eingeben." sqref="E5:E102">
      <formula1>36526</formula1>
      <formula2>73415</formula2>
    </dataValidation>
    <dataValidation type="decimal" allowBlank="1" showInputMessage="1" showErrorMessage="1" errorTitle="Nur Zahlen" error="Bitte hier Betrag eingeben." sqref="G5:G102">
      <formula1>-10000000</formula1>
      <formula2>10000000</formula2>
    </dataValidation>
    <dataValidation type="decimal" allowBlank="1" showInputMessage="1" showErrorMessage="1" errorTitle="Nur Zahlen " error="Bitte hier geprüften Betrag eingeben/übernehmen." sqref="H5:H102">
      <formula1>-10000000</formula1>
      <formula2>10000000</formula2>
    </dataValidation>
    <dataValidation type="textLength" allowBlank="1" showInputMessage="1" showErrorMessage="1" errorTitle="Platz für 225 Zeichen" error="Ergänzende Angaben auf gesondertem Blatt." sqref="A115">
      <formula1>0</formula1>
      <formula2>225</formula2>
    </dataValidation>
    <dataValidation type="list" allowBlank="1" showInputMessage="1" errorTitle="Nur Zahlen" error="Bitte hier Betrag eingeben." sqref="I5:I102">
      <formula1>$A$121:$A$128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107</xdr:row>
                    <xdr:rowOff>0</xdr:rowOff>
                  </from>
                  <to>
                    <xdr:col>6</xdr:col>
                    <xdr:colOff>542925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0</xdr:rowOff>
                  </from>
                  <to>
                    <xdr:col>9</xdr:col>
                    <xdr:colOff>485775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108</xdr:row>
                    <xdr:rowOff>0</xdr:rowOff>
                  </from>
                  <to>
                    <xdr:col>6</xdr:col>
                    <xdr:colOff>542925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0</xdr:rowOff>
                  </from>
                  <to>
                    <xdr:col>9</xdr:col>
                    <xdr:colOff>485775</xdr:colOff>
                    <xdr:row>109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6" tint="-0.499984740745262"/>
    <pageSetUpPr fitToPage="1"/>
  </sheetPr>
  <dimension ref="A1:L47"/>
  <sheetViews>
    <sheetView showGridLines="0" view="pageLayout" zoomScaleNormal="100" workbookViewId="0">
      <selection activeCell="G14" sqref="G14"/>
    </sheetView>
  </sheetViews>
  <sheetFormatPr baseColWidth="10" defaultColWidth="11.42578125" defaultRowHeight="12.75" x14ac:dyDescent="0.2"/>
  <cols>
    <col min="1" max="1" width="11.42578125" style="52" customWidth="1"/>
    <col min="2" max="2" width="11.42578125" style="52"/>
    <col min="3" max="3" width="11.42578125" style="52" customWidth="1"/>
    <col min="4" max="4" width="13.140625" style="52" customWidth="1"/>
    <col min="5" max="6" width="1.42578125" style="52" customWidth="1"/>
    <col min="7" max="7" width="14.5703125" style="52" customWidth="1"/>
    <col min="8" max="16384" width="11.42578125" style="52"/>
  </cols>
  <sheetData>
    <row r="1" spans="1:10" x14ac:dyDescent="0.2">
      <c r="I1" s="89" t="s">
        <v>19</v>
      </c>
      <c r="J1" s="97" t="str">
        <f>IF('1_Auszahlungsantrag'!I1&lt;&gt;"",'1_Auszahlungsantrag'!I1,"")</f>
        <v/>
      </c>
    </row>
    <row r="2" spans="1:10" x14ac:dyDescent="0.2">
      <c r="A2" s="78" t="s">
        <v>37</v>
      </c>
    </row>
    <row r="3" spans="1:10" x14ac:dyDescent="0.2">
      <c r="A3" s="78"/>
    </row>
    <row r="4" spans="1:10" x14ac:dyDescent="0.2">
      <c r="A4" s="54"/>
    </row>
    <row r="5" spans="1:10" ht="15" x14ac:dyDescent="0.2">
      <c r="A5" s="250" t="s">
        <v>38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5" x14ac:dyDescent="0.2">
      <c r="A6" s="250" t="s">
        <v>39</v>
      </c>
      <c r="B6" s="250"/>
      <c r="C6" s="250"/>
      <c r="D6" s="250"/>
      <c r="E6" s="250"/>
      <c r="F6" s="250"/>
      <c r="G6" s="250"/>
      <c r="H6" s="250"/>
      <c r="I6" s="250"/>
      <c r="J6" s="250"/>
    </row>
    <row r="7" spans="1:10" x14ac:dyDescent="0.2">
      <c r="A7" s="98"/>
    </row>
    <row r="8" spans="1:10" x14ac:dyDescent="0.2">
      <c r="A8" s="341" t="s">
        <v>40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0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0" x14ac:dyDescent="0.2">
      <c r="A10" s="98"/>
    </row>
    <row r="11" spans="1:10" x14ac:dyDescent="0.2">
      <c r="A11" s="98"/>
    </row>
    <row r="12" spans="1:10" x14ac:dyDescent="0.2">
      <c r="A12" s="99" t="s">
        <v>41</v>
      </c>
      <c r="G12" s="133">
        <f>'2_VN_ZuwendungsempfängerIn'!I107</f>
        <v>0</v>
      </c>
    </row>
    <row r="13" spans="1:10" ht="6.75" customHeight="1" x14ac:dyDescent="0.2"/>
    <row r="14" spans="1:10" ht="14.25" customHeight="1" x14ac:dyDescent="0.2">
      <c r="A14" s="99" t="s">
        <v>112</v>
      </c>
      <c r="G14" s="100"/>
    </row>
    <row r="15" spans="1:10" x14ac:dyDescent="0.2">
      <c r="A15" s="101" t="s">
        <v>0</v>
      </c>
    </row>
    <row r="17" spans="1:8" x14ac:dyDescent="0.2">
      <c r="A17" s="339" t="s">
        <v>42</v>
      </c>
      <c r="B17" s="339"/>
      <c r="C17" s="339"/>
      <c r="D17" s="133">
        <f>Bearbeitung_Behörde_3_VN!H104</f>
        <v>0</v>
      </c>
      <c r="E17" s="102"/>
      <c r="G17" s="201">
        <f>IF((IF(G14&lt;G12,G14-D17,G12-D17))&lt;0,0,(IF(G14&lt;G12,G14-D17,G12-D17)))</f>
        <v>0</v>
      </c>
      <c r="H17" s="99" t="s">
        <v>44</v>
      </c>
    </row>
    <row r="18" spans="1:8" x14ac:dyDescent="0.2">
      <c r="A18" s="339"/>
      <c r="B18" s="339"/>
      <c r="C18" s="339"/>
      <c r="E18" s="102"/>
      <c r="H18" s="99"/>
    </row>
    <row r="19" spans="1:8" x14ac:dyDescent="0.2">
      <c r="A19" s="103"/>
      <c r="B19" s="103"/>
      <c r="C19" s="103"/>
      <c r="E19" s="102"/>
    </row>
    <row r="20" spans="1:8" x14ac:dyDescent="0.2">
      <c r="A20" s="99" t="s">
        <v>43</v>
      </c>
      <c r="D20" s="134" t="e">
        <f>IF(((IF(G14&lt;G12,G14-D17,G12-D17))*100/D17)&gt;10,(IF(G14&lt;G12,G14-D17,G12-D17)),0)</f>
        <v>#DIV/0!</v>
      </c>
      <c r="E20" s="102"/>
      <c r="G20" s="135" t="e">
        <f>IF((((IF(G14&lt;G12,G14-D17,G12-D17))*100/D17)&lt;0),0,((IF(G14&lt;G12,G14-D17,G12-D17))*100/D17))</f>
        <v>#DIV/0!</v>
      </c>
      <c r="H20" s="99" t="s">
        <v>45</v>
      </c>
    </row>
    <row r="21" spans="1:8" x14ac:dyDescent="0.2">
      <c r="A21" s="99" t="s">
        <v>48</v>
      </c>
      <c r="H21" s="99"/>
    </row>
    <row r="23" spans="1:8" x14ac:dyDescent="0.2">
      <c r="A23" s="54"/>
    </row>
    <row r="24" spans="1:8" x14ac:dyDescent="0.2">
      <c r="A24" s="54"/>
    </row>
    <row r="25" spans="1:8" x14ac:dyDescent="0.2">
      <c r="A25" s="340" t="s">
        <v>46</v>
      </c>
      <c r="B25" s="340"/>
      <c r="C25" s="340"/>
      <c r="D25" s="136" t="e">
        <f>IF((IF((D17&gt;G14),G14,D17)-D20)&lt;0,0,(IF((D17&gt;G14),G14,D17)-D20))</f>
        <v>#DIV/0!</v>
      </c>
      <c r="E25" s="104"/>
      <c r="F25" s="104"/>
    </row>
    <row r="26" spans="1:8" ht="33" customHeight="1" x14ac:dyDescent="0.2">
      <c r="A26" s="340"/>
      <c r="B26" s="340"/>
      <c r="C26" s="340"/>
      <c r="D26" s="67"/>
      <c r="E26" s="59"/>
      <c r="F26" s="59"/>
    </row>
    <row r="27" spans="1:8" x14ac:dyDescent="0.2">
      <c r="A27" s="101" t="s">
        <v>0</v>
      </c>
      <c r="D27" s="59"/>
      <c r="E27" s="59"/>
      <c r="F27" s="59"/>
    </row>
    <row r="28" spans="1:8" x14ac:dyDescent="0.2">
      <c r="A28" s="340" t="s">
        <v>113</v>
      </c>
      <c r="B28" s="340"/>
      <c r="C28" s="340"/>
      <c r="D28" s="105"/>
      <c r="E28" s="106"/>
      <c r="F28" s="106"/>
    </row>
    <row r="29" spans="1:8" x14ac:dyDescent="0.2">
      <c r="A29" s="340"/>
      <c r="B29" s="340"/>
      <c r="C29" s="340"/>
      <c r="D29" s="67"/>
      <c r="E29" s="59"/>
      <c r="F29" s="59"/>
    </row>
    <row r="30" spans="1:8" ht="21" customHeight="1" x14ac:dyDescent="0.2">
      <c r="A30" s="340"/>
      <c r="B30" s="340"/>
      <c r="C30" s="340"/>
      <c r="D30" s="59"/>
      <c r="E30" s="59"/>
      <c r="F30" s="59"/>
    </row>
    <row r="31" spans="1:8" x14ac:dyDescent="0.2">
      <c r="A31" s="54"/>
      <c r="D31" s="59"/>
      <c r="E31" s="59"/>
      <c r="F31" s="59"/>
    </row>
    <row r="32" spans="1:8" ht="13.5" thickBot="1" x14ac:dyDescent="0.25">
      <c r="A32" s="54"/>
      <c r="D32" s="59"/>
      <c r="E32" s="59"/>
      <c r="F32" s="59"/>
    </row>
    <row r="33" spans="1:12" ht="15" customHeight="1" thickBot="1" x14ac:dyDescent="0.25">
      <c r="A33" s="342" t="s">
        <v>47</v>
      </c>
      <c r="B33" s="342"/>
      <c r="C33" s="342"/>
      <c r="D33" s="107"/>
      <c r="E33" s="59"/>
      <c r="F33" s="59"/>
    </row>
    <row r="34" spans="1:12" x14ac:dyDescent="0.2">
      <c r="A34" s="342"/>
      <c r="B34" s="342"/>
      <c r="C34" s="342"/>
      <c r="D34" s="67"/>
    </row>
    <row r="35" spans="1:12" ht="32.25" customHeight="1" x14ac:dyDescent="0.2">
      <c r="A35" s="108"/>
      <c r="K35" s="59"/>
      <c r="L35" s="59"/>
    </row>
    <row r="36" spans="1:12" x14ac:dyDescent="0.2">
      <c r="A36" s="108"/>
      <c r="B36" s="328" t="s">
        <v>34</v>
      </c>
      <c r="C36" s="328"/>
      <c r="D36" s="328"/>
      <c r="E36" s="63"/>
      <c r="F36" s="59"/>
      <c r="G36" s="142"/>
      <c r="H36" s="327"/>
      <c r="I36" s="327"/>
      <c r="J36" s="327"/>
      <c r="K36" s="59"/>
      <c r="L36" s="59"/>
    </row>
    <row r="37" spans="1:12" ht="15" customHeight="1" x14ac:dyDescent="0.2">
      <c r="A37" s="54"/>
      <c r="C37" s="80"/>
      <c r="D37" s="80"/>
      <c r="E37" s="63"/>
      <c r="G37" s="52" t="s">
        <v>18</v>
      </c>
      <c r="H37" s="52" t="s">
        <v>107</v>
      </c>
      <c r="K37" s="59"/>
      <c r="L37" s="59"/>
    </row>
    <row r="38" spans="1:12" x14ac:dyDescent="0.2">
      <c r="A38" s="54"/>
      <c r="K38" s="59"/>
      <c r="L38" s="59"/>
    </row>
    <row r="39" spans="1:12" x14ac:dyDescent="0.2">
      <c r="A39" s="54"/>
      <c r="K39" s="59"/>
      <c r="L39" s="59"/>
    </row>
    <row r="40" spans="1:12" x14ac:dyDescent="0.2">
      <c r="A40" s="101"/>
      <c r="K40" s="59"/>
      <c r="L40" s="59"/>
    </row>
    <row r="41" spans="1:12" x14ac:dyDescent="0.2">
      <c r="A41" s="279" t="s">
        <v>27</v>
      </c>
      <c r="B41" s="279"/>
      <c r="K41" s="59"/>
      <c r="L41" s="59"/>
    </row>
    <row r="42" spans="1:12" x14ac:dyDescent="0.2">
      <c r="A42" s="329" t="s">
        <v>108</v>
      </c>
      <c r="B42" s="329"/>
      <c r="C42" s="329"/>
      <c r="D42" s="329"/>
      <c r="E42" s="329"/>
      <c r="F42" s="329"/>
      <c r="G42" s="329"/>
      <c r="H42" s="329"/>
      <c r="I42" s="329"/>
      <c r="J42" s="329"/>
    </row>
    <row r="43" spans="1:12" x14ac:dyDescent="0.2">
      <c r="A43" s="330"/>
      <c r="B43" s="331"/>
      <c r="C43" s="331"/>
      <c r="D43" s="331"/>
      <c r="E43" s="331"/>
      <c r="F43" s="331"/>
      <c r="G43" s="331"/>
      <c r="H43" s="331"/>
      <c r="I43" s="331"/>
      <c r="J43" s="332"/>
    </row>
    <row r="44" spans="1:12" x14ac:dyDescent="0.2">
      <c r="A44" s="333"/>
      <c r="B44" s="334"/>
      <c r="C44" s="334"/>
      <c r="D44" s="334"/>
      <c r="E44" s="334"/>
      <c r="F44" s="334"/>
      <c r="G44" s="334"/>
      <c r="H44" s="334"/>
      <c r="I44" s="334"/>
      <c r="J44" s="335"/>
    </row>
    <row r="45" spans="1:12" x14ac:dyDescent="0.2">
      <c r="A45" s="336"/>
      <c r="B45" s="337"/>
      <c r="C45" s="337"/>
      <c r="D45" s="337"/>
      <c r="E45" s="337"/>
      <c r="F45" s="337"/>
      <c r="G45" s="337"/>
      <c r="H45" s="337"/>
      <c r="I45" s="337"/>
      <c r="J45" s="338"/>
    </row>
    <row r="46" spans="1:12" x14ac:dyDescent="0.2">
      <c r="A46" s="67"/>
    </row>
    <row r="47" spans="1:12" x14ac:dyDescent="0.2">
      <c r="A47" s="59"/>
    </row>
  </sheetData>
  <sheetProtection password="A1EE" sheet="1" objects="1" scenarios="1" selectLockedCells="1"/>
  <mergeCells count="12">
    <mergeCell ref="A42:J42"/>
    <mergeCell ref="A43:J45"/>
    <mergeCell ref="H36:J36"/>
    <mergeCell ref="A41:B41"/>
    <mergeCell ref="A5:J5"/>
    <mergeCell ref="A6:J6"/>
    <mergeCell ref="B36:D36"/>
    <mergeCell ref="A17:C18"/>
    <mergeCell ref="A25:C26"/>
    <mergeCell ref="A28:C30"/>
    <mergeCell ref="A8:J8"/>
    <mergeCell ref="A33:C34"/>
  </mergeCells>
  <dataValidations disablePrompts="1" count="2">
    <dataValidation type="textLength" allowBlank="1" showInputMessage="1" showErrorMessage="1" errorTitle="Platz für 300 Zeichen" error="Bitte Text kürzen oder ergänzende Angaben auf gesondertem Blatt." sqref="A43:J45">
      <formula1>0</formula1>
      <formula2>300</formula2>
    </dataValidation>
    <dataValidation type="date" allowBlank="1" showInputMessage="1" showErrorMessage="1" errorTitle="Nur Datum" error="Bitte hier Datum im Format tt.mm.jjjj eingeben." sqref="G36">
      <formula1>36526</formula1>
      <formula2>73415</formula2>
    </dataValidation>
  </dataValidations>
  <pageMargins left="0.6692913385826772" right="0.23622047244094488" top="0.74803149606299213" bottom="0.74803149606299213" header="0.31496062992125984" footer="0.31496062992125984"/>
  <pageSetup paperSize="9" scale="94" orientation="portrait" r:id="rId1"/>
  <headerFooter>
    <oddHeader>&amp;L&amp;"Arial,Fett"&amp;10Nur von der Behörde auszufüllen!</oddHeader>
    <oddFooter>&amp;L&amp;"Arial,Standard"&amp;7© Wirtschafts- und Infrastrukturbank Hessen,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6" tint="-0.499984740745262"/>
    <pageSetUpPr fitToPage="1"/>
  </sheetPr>
  <dimension ref="A1:K37"/>
  <sheetViews>
    <sheetView showGridLines="0" view="pageLayout" zoomScale="101" zoomScaleNormal="100" zoomScalePageLayoutView="101" workbookViewId="0">
      <selection activeCell="E26" sqref="E26"/>
    </sheetView>
  </sheetViews>
  <sheetFormatPr baseColWidth="10" defaultRowHeight="15" x14ac:dyDescent="0.25"/>
  <cols>
    <col min="1" max="1" width="6.7109375" customWidth="1"/>
    <col min="2" max="2" width="3.5703125" customWidth="1"/>
    <col min="4" max="4" width="9.28515625" customWidth="1"/>
    <col min="6" max="6" width="2" customWidth="1"/>
    <col min="8" max="8" width="8.7109375" customWidth="1"/>
    <col min="10" max="10" width="12.42578125" customWidth="1"/>
  </cols>
  <sheetData>
    <row r="1" spans="1:11" x14ac:dyDescent="0.25">
      <c r="J1" s="89" t="s">
        <v>19</v>
      </c>
      <c r="K1" s="97" t="str">
        <f>IF('1_Auszahlungsantrag'!I1&lt;&gt;"",'1_Auszahlungsantrag'!I1,"")</f>
        <v/>
      </c>
    </row>
    <row r="2" spans="1:11" x14ac:dyDescent="0.25">
      <c r="A2" s="78" t="s">
        <v>37</v>
      </c>
      <c r="B2" s="2"/>
    </row>
    <row r="3" spans="1:11" ht="18.600000000000001" customHeight="1" x14ac:dyDescent="0.25">
      <c r="A3" s="16"/>
      <c r="B3" s="16"/>
    </row>
    <row r="4" spans="1:11" ht="18.600000000000001" customHeight="1" x14ac:dyDescent="0.25">
      <c r="A4" s="358" t="s">
        <v>63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18.600000000000001" customHeight="1" x14ac:dyDescent="0.25">
      <c r="A5" s="361" t="s">
        <v>64</v>
      </c>
      <c r="B5" s="362"/>
      <c r="C5" s="362"/>
      <c r="D5" s="362"/>
      <c r="E5" s="362"/>
      <c r="F5" s="362"/>
      <c r="G5" s="362"/>
      <c r="H5" s="362"/>
      <c r="I5" s="362"/>
      <c r="J5" s="362"/>
      <c r="K5" s="363"/>
    </row>
    <row r="6" spans="1:11" ht="26.25" customHeight="1" x14ac:dyDescent="0.25">
      <c r="A6" s="364" t="s">
        <v>65</v>
      </c>
      <c r="B6" s="365"/>
      <c r="C6" s="365"/>
      <c r="D6" s="365"/>
      <c r="E6" s="365"/>
      <c r="F6" s="365"/>
      <c r="G6" s="365"/>
      <c r="H6" s="365"/>
      <c r="I6" s="365"/>
      <c r="J6" s="365"/>
      <c r="K6" s="366"/>
    </row>
    <row r="7" spans="1:11" s="10" customFormat="1" ht="18.600000000000001" customHeight="1" x14ac:dyDescent="0.25">
      <c r="A7" s="109" t="s">
        <v>66</v>
      </c>
      <c r="B7" s="368" t="s">
        <v>67</v>
      </c>
      <c r="C7" s="369"/>
      <c r="D7" s="369"/>
      <c r="E7" s="369"/>
      <c r="F7" s="369"/>
      <c r="G7" s="369"/>
      <c r="H7" s="369"/>
      <c r="I7" s="369"/>
      <c r="J7" s="369"/>
      <c r="K7" s="370"/>
    </row>
    <row r="8" spans="1:11" ht="18.600000000000001" customHeight="1" x14ac:dyDescent="0.25">
      <c r="A8" s="344">
        <v>1</v>
      </c>
      <c r="B8" s="353" t="s">
        <v>68</v>
      </c>
      <c r="C8" s="350"/>
      <c r="D8" s="350"/>
      <c r="E8" s="350"/>
      <c r="F8" s="350"/>
      <c r="G8" s="350"/>
      <c r="H8" s="110"/>
      <c r="I8" s="111"/>
      <c r="J8" s="112"/>
      <c r="K8" s="113"/>
    </row>
    <row r="9" spans="1:11" ht="18.600000000000001" customHeight="1" x14ac:dyDescent="0.25">
      <c r="A9" s="345"/>
      <c r="B9" s="114"/>
      <c r="C9" s="115" t="s">
        <v>69</v>
      </c>
      <c r="D9" s="116"/>
      <c r="E9" s="367" t="s">
        <v>95</v>
      </c>
      <c r="F9" s="367"/>
      <c r="G9" s="367"/>
      <c r="H9" s="367"/>
      <c r="I9" s="367"/>
      <c r="J9" s="367"/>
      <c r="K9" s="117"/>
    </row>
    <row r="10" spans="1:11" ht="19.5" customHeight="1" x14ac:dyDescent="0.25">
      <c r="A10" s="346"/>
      <c r="B10" s="118"/>
      <c r="C10" s="50"/>
      <c r="D10" s="50"/>
      <c r="E10" s="50"/>
      <c r="F10" s="50"/>
      <c r="G10" s="50"/>
      <c r="H10" s="50"/>
      <c r="I10" s="119"/>
      <c r="J10" s="119"/>
      <c r="K10" s="120"/>
    </row>
    <row r="11" spans="1:11" ht="18.600000000000001" customHeight="1" x14ac:dyDescent="0.25">
      <c r="A11" s="344">
        <v>2</v>
      </c>
      <c r="B11" s="351" t="s">
        <v>70</v>
      </c>
      <c r="C11" s="352"/>
      <c r="D11" s="352"/>
      <c r="E11" s="352"/>
      <c r="F11" s="352"/>
      <c r="G11" s="352"/>
      <c r="H11" s="352"/>
      <c r="I11" s="352"/>
      <c r="J11" s="223"/>
      <c r="K11" s="224"/>
    </row>
    <row r="12" spans="1:11" ht="18.600000000000001" customHeight="1" x14ac:dyDescent="0.25">
      <c r="A12" s="345"/>
      <c r="B12" s="114"/>
      <c r="C12" s="371" t="s">
        <v>71</v>
      </c>
      <c r="D12" s="371"/>
      <c r="E12" s="371"/>
      <c r="F12" s="371"/>
      <c r="G12" s="371"/>
      <c r="H12" s="371"/>
      <c r="I12" s="121"/>
      <c r="J12" s="121"/>
      <c r="K12" s="122"/>
    </row>
    <row r="13" spans="1:11" ht="30" customHeight="1" x14ac:dyDescent="0.25">
      <c r="A13" s="345"/>
      <c r="B13" s="114"/>
      <c r="C13" s="115" t="s">
        <v>69</v>
      </c>
      <c r="D13" s="116"/>
      <c r="E13" s="367" t="s">
        <v>72</v>
      </c>
      <c r="F13" s="367"/>
      <c r="G13" s="367"/>
      <c r="H13" s="367"/>
      <c r="I13" s="367"/>
      <c r="J13" s="367"/>
      <c r="K13" s="117"/>
    </row>
    <row r="14" spans="1:11" ht="18.600000000000001" customHeight="1" x14ac:dyDescent="0.25">
      <c r="A14" s="346"/>
      <c r="B14" s="118"/>
      <c r="C14" s="50"/>
      <c r="D14" s="50"/>
      <c r="E14" s="50"/>
      <c r="F14" s="50"/>
      <c r="G14" s="50"/>
      <c r="H14" s="50"/>
      <c r="I14" s="119"/>
      <c r="J14" s="119"/>
      <c r="K14" s="120"/>
    </row>
    <row r="15" spans="1:11" ht="39.75" customHeight="1" x14ac:dyDescent="0.25">
      <c r="A15" s="344">
        <v>3</v>
      </c>
      <c r="B15" s="353" t="s">
        <v>109</v>
      </c>
      <c r="C15" s="350"/>
      <c r="D15" s="350"/>
      <c r="E15" s="350"/>
      <c r="F15" s="350"/>
      <c r="G15" s="350"/>
      <c r="H15" s="350"/>
      <c r="I15" s="350"/>
      <c r="J15" s="350"/>
      <c r="K15" s="354"/>
    </row>
    <row r="16" spans="1:11" ht="18.600000000000001" customHeight="1" x14ac:dyDescent="0.25">
      <c r="A16" s="345"/>
      <c r="B16" s="114"/>
      <c r="C16" s="123" t="s">
        <v>73</v>
      </c>
      <c r="D16" s="372"/>
      <c r="E16" s="372"/>
      <c r="F16" s="372"/>
      <c r="G16" s="372"/>
      <c r="H16" s="372"/>
      <c r="I16" s="372"/>
      <c r="J16" s="372"/>
      <c r="K16" s="372"/>
    </row>
    <row r="17" spans="1:11" ht="18.600000000000001" customHeight="1" x14ac:dyDescent="0.25">
      <c r="A17" s="345"/>
      <c r="B17" s="114"/>
      <c r="C17" s="123" t="s">
        <v>74</v>
      </c>
      <c r="D17" s="372"/>
      <c r="E17" s="372"/>
      <c r="F17" s="372"/>
      <c r="G17" s="372"/>
      <c r="H17" s="372"/>
      <c r="I17" s="372"/>
      <c r="J17" s="372"/>
      <c r="K17" s="372"/>
    </row>
    <row r="18" spans="1:11" ht="18.600000000000001" customHeight="1" x14ac:dyDescent="0.25">
      <c r="A18" s="345"/>
      <c r="B18" s="114"/>
      <c r="C18" s="123" t="s">
        <v>75</v>
      </c>
      <c r="D18" s="372"/>
      <c r="E18" s="372"/>
      <c r="F18" s="372"/>
      <c r="G18" s="372"/>
      <c r="H18" s="372"/>
      <c r="I18" s="372"/>
      <c r="J18" s="372"/>
      <c r="K18" s="372"/>
    </row>
    <row r="19" spans="1:11" ht="18.600000000000001" customHeight="1" x14ac:dyDescent="0.25">
      <c r="A19" s="346"/>
      <c r="B19" s="118"/>
      <c r="C19" s="123" t="s">
        <v>76</v>
      </c>
      <c r="D19" s="372" t="s">
        <v>0</v>
      </c>
      <c r="E19" s="372"/>
      <c r="F19" s="372"/>
      <c r="G19" s="372"/>
      <c r="H19" s="372"/>
      <c r="I19" s="372"/>
      <c r="J19" s="372"/>
      <c r="K19" s="372"/>
    </row>
    <row r="20" spans="1:11" ht="33.75" customHeight="1" x14ac:dyDescent="0.25">
      <c r="A20" s="132">
        <v>4</v>
      </c>
      <c r="B20" s="355" t="s">
        <v>80</v>
      </c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 ht="33" customHeight="1" x14ac:dyDescent="0.25">
      <c r="A21" s="344">
        <v>5</v>
      </c>
      <c r="B21" s="353" t="s">
        <v>77</v>
      </c>
      <c r="C21" s="350"/>
      <c r="D21" s="350"/>
      <c r="E21" s="350"/>
      <c r="F21" s="350"/>
      <c r="G21" s="350"/>
      <c r="H21" s="350"/>
      <c r="I21" s="350"/>
      <c r="J21" s="350"/>
      <c r="K21" s="354"/>
    </row>
    <row r="22" spans="1:11" ht="18.600000000000001" customHeight="1" x14ac:dyDescent="0.25">
      <c r="A22" s="345"/>
      <c r="B22" s="114"/>
      <c r="C22" s="343" t="s">
        <v>94</v>
      </c>
      <c r="D22" s="343"/>
      <c r="E22" s="343"/>
      <c r="F22" s="343"/>
      <c r="G22" s="343"/>
      <c r="H22" s="343"/>
      <c r="I22" s="343"/>
      <c r="J22" s="343"/>
      <c r="K22" s="386"/>
    </row>
    <row r="23" spans="1:11" ht="18.600000000000001" customHeight="1" x14ac:dyDescent="0.25">
      <c r="A23" s="345"/>
      <c r="B23" s="114"/>
      <c r="C23" s="385" t="s">
        <v>78</v>
      </c>
      <c r="D23" s="385"/>
      <c r="E23" s="130"/>
      <c r="F23" s="124"/>
      <c r="G23" s="383"/>
      <c r="H23" s="383"/>
      <c r="I23" s="383"/>
      <c r="J23" s="383"/>
      <c r="K23" s="384"/>
    </row>
    <row r="24" spans="1:11" ht="18.600000000000001" customHeight="1" x14ac:dyDescent="0.25">
      <c r="A24" s="345"/>
      <c r="B24" s="114"/>
      <c r="C24" s="385" t="s">
        <v>82</v>
      </c>
      <c r="D24" s="385"/>
      <c r="E24" s="130" t="s">
        <v>0</v>
      </c>
      <c r="F24" s="124"/>
      <c r="G24" s="383" t="s">
        <v>0</v>
      </c>
      <c r="H24" s="383"/>
      <c r="I24" s="383"/>
      <c r="J24" s="383"/>
      <c r="K24" s="384"/>
    </row>
    <row r="25" spans="1:11" ht="18.600000000000001" customHeight="1" x14ac:dyDescent="0.25">
      <c r="A25" s="345"/>
      <c r="B25" s="114"/>
      <c r="C25" s="385" t="s">
        <v>83</v>
      </c>
      <c r="D25" s="385"/>
      <c r="E25" s="130" t="s">
        <v>0</v>
      </c>
      <c r="F25" s="124"/>
      <c r="G25" s="383" t="s">
        <v>0</v>
      </c>
      <c r="H25" s="383"/>
      <c r="I25" s="383"/>
      <c r="J25" s="383"/>
      <c r="K25" s="384"/>
    </row>
    <row r="26" spans="1:11" ht="18.600000000000001" customHeight="1" x14ac:dyDescent="0.25">
      <c r="A26" s="345"/>
      <c r="B26" s="114"/>
      <c r="C26" s="385" t="s">
        <v>84</v>
      </c>
      <c r="D26" s="385"/>
      <c r="E26" s="130" t="s">
        <v>0</v>
      </c>
      <c r="F26" s="124"/>
      <c r="G26" s="383" t="s">
        <v>0</v>
      </c>
      <c r="H26" s="383"/>
      <c r="I26" s="383"/>
      <c r="J26" s="383"/>
      <c r="K26" s="384"/>
    </row>
    <row r="27" spans="1:11" ht="20.25" customHeight="1" x14ac:dyDescent="0.25">
      <c r="A27" s="346"/>
      <c r="B27" s="118"/>
      <c r="C27" s="347" t="s">
        <v>79</v>
      </c>
      <c r="D27" s="347"/>
      <c r="E27" s="131">
        <v>1</v>
      </c>
      <c r="F27" s="125"/>
      <c r="G27" s="383" t="s">
        <v>0</v>
      </c>
      <c r="H27" s="383"/>
      <c r="I27" s="383"/>
      <c r="J27" s="383"/>
      <c r="K27" s="384"/>
    </row>
    <row r="28" spans="1:11" ht="18.600000000000001" customHeight="1" x14ac:dyDescent="0.25">
      <c r="A28" s="344">
        <v>6</v>
      </c>
      <c r="B28" s="126"/>
      <c r="C28" s="350" t="s">
        <v>100</v>
      </c>
      <c r="D28" s="350"/>
      <c r="E28" s="350"/>
      <c r="F28" s="350"/>
      <c r="G28" s="350"/>
      <c r="H28" s="350"/>
      <c r="I28" s="350"/>
      <c r="J28" s="127"/>
      <c r="K28" s="113"/>
    </row>
    <row r="29" spans="1:11" ht="18.600000000000001" customHeight="1" x14ac:dyDescent="0.25">
      <c r="A29" s="345"/>
      <c r="B29" s="114"/>
      <c r="C29" s="343" t="s">
        <v>97</v>
      </c>
      <c r="D29" s="343"/>
      <c r="E29" s="343"/>
      <c r="F29" s="343"/>
      <c r="G29" s="343"/>
      <c r="H29" s="343"/>
      <c r="I29" s="343"/>
      <c r="J29" s="128"/>
      <c r="K29" s="129"/>
    </row>
    <row r="30" spans="1:11" ht="18.600000000000001" customHeight="1" x14ac:dyDescent="0.25">
      <c r="A30" s="346"/>
      <c r="B30" s="118"/>
      <c r="C30" s="347" t="s">
        <v>81</v>
      </c>
      <c r="D30" s="347"/>
      <c r="E30" s="348"/>
      <c r="F30" s="348"/>
      <c r="G30" s="348"/>
      <c r="H30" s="348"/>
      <c r="I30" s="348"/>
      <c r="J30" s="348"/>
      <c r="K30" s="349"/>
    </row>
    <row r="31" spans="1:11" ht="18.600000000000001" customHeight="1" x14ac:dyDescent="0.25">
      <c r="A31" s="19"/>
      <c r="B31" s="19"/>
    </row>
    <row r="32" spans="1:11" ht="18.600000000000001" customHeight="1" x14ac:dyDescent="0.25">
      <c r="A32" s="20" t="s">
        <v>27</v>
      </c>
      <c r="B32" s="20"/>
    </row>
    <row r="33" spans="1:11" ht="12" customHeight="1" x14ac:dyDescent="0.25">
      <c r="A33" s="382" t="s">
        <v>89</v>
      </c>
      <c r="B33" s="382"/>
      <c r="C33" s="382"/>
      <c r="D33" s="382"/>
      <c r="E33" s="382"/>
      <c r="F33" s="382"/>
      <c r="G33" s="382"/>
      <c r="H33" s="382"/>
      <c r="I33" s="382"/>
      <c r="J33" s="382"/>
      <c r="K33" s="382"/>
    </row>
    <row r="34" spans="1:11" ht="18.600000000000001" customHeight="1" x14ac:dyDescent="0.25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1" ht="18.600000000000001" customHeight="1" x14ac:dyDescent="0.25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378"/>
    </row>
    <row r="36" spans="1:11" ht="18.600000000000001" customHeight="1" x14ac:dyDescent="0.25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381"/>
    </row>
    <row r="37" spans="1:11" ht="18.600000000000001" customHeight="1" x14ac:dyDescent="0.25"/>
  </sheetData>
  <sheetProtection algorithmName="SHA-512" hashValue="xsoSH4jZSPFaZuvXClWf3BOKf0URM72uexnr8Asn8ThDDIMQblLAOwQJySZUpCUEe27ie1V6622wCrD0CL1kYA==" saltValue="39zyGgui3ducHPrVnaD8yg==" spinCount="100000" sheet="1" selectLockedCells="1"/>
  <mergeCells count="38">
    <mergeCell ref="A34:K36"/>
    <mergeCell ref="A33:K33"/>
    <mergeCell ref="G23:K23"/>
    <mergeCell ref="G24:K24"/>
    <mergeCell ref="D18:K18"/>
    <mergeCell ref="D19:K19"/>
    <mergeCell ref="C26:D26"/>
    <mergeCell ref="C23:D23"/>
    <mergeCell ref="C24:D24"/>
    <mergeCell ref="C25:D25"/>
    <mergeCell ref="A21:A27"/>
    <mergeCell ref="C22:K22"/>
    <mergeCell ref="B21:K21"/>
    <mergeCell ref="G25:K25"/>
    <mergeCell ref="G26:K26"/>
    <mergeCell ref="G27:K27"/>
    <mergeCell ref="B11:I11"/>
    <mergeCell ref="B15:K15"/>
    <mergeCell ref="B20:K20"/>
    <mergeCell ref="A4:K4"/>
    <mergeCell ref="A5:K5"/>
    <mergeCell ref="A6:K6"/>
    <mergeCell ref="A8:A10"/>
    <mergeCell ref="E9:J9"/>
    <mergeCell ref="B8:G8"/>
    <mergeCell ref="B7:K7"/>
    <mergeCell ref="A11:A14"/>
    <mergeCell ref="A15:A19"/>
    <mergeCell ref="C12:H12"/>
    <mergeCell ref="E13:J13"/>
    <mergeCell ref="D16:K16"/>
    <mergeCell ref="D17:K17"/>
    <mergeCell ref="C29:I29"/>
    <mergeCell ref="A28:A30"/>
    <mergeCell ref="C30:D30"/>
    <mergeCell ref="C27:D27"/>
    <mergeCell ref="E30:K30"/>
    <mergeCell ref="C28:I28"/>
  </mergeCells>
  <dataValidations count="4">
    <dataValidation type="textLength" allowBlank="1" showInputMessage="1" showErrorMessage="1" errorTitle="Platz für 60 Zeichen" error="Ergänzende Angaben auf gesondertem Blatt." sqref="D16:K16 D17:K19">
      <formula1>0</formula1>
      <formula2>60</formula2>
    </dataValidation>
    <dataValidation type="textLength" allowBlank="1" showInputMessage="1" showErrorMessage="1" errorTitle="Platz für 40 Zeichen" error="Ergänzende Angaben auf gesondertem Blatt." sqref="G23:K23 G24:K24 G25:K25 G26:K26 G27:K27">
      <formula1>0</formula1>
      <formula2>40</formula2>
    </dataValidation>
    <dataValidation type="textLength" allowBlank="1" showInputMessage="1" showErrorMessage="1" errorTitle="Platz für 50 Zeichen" error="Ergänzende Angaben auf gesondertem Blatt." sqref="E30:K30">
      <formula1>0</formula1>
      <formula2>50</formula2>
    </dataValidation>
    <dataValidation type="textLength" allowBlank="1" showInputMessage="1" showErrorMessage="1" errorTitle="Platz für 450 Zeichen " error="Ergänzende Angaben auf gesondertem Blatt." sqref="A34:K36">
      <formula1>0</formula1>
      <formula2>450</formula2>
    </dataValidation>
  </dataValidations>
  <pageMargins left="0.6692913385826772" right="0.23622047244094488" top="0.74803149606299213" bottom="0.74803149606299213" header="0.31496062992125984" footer="0.31496062992125984"/>
  <pageSetup paperSize="9" scale="93" orientation="portrait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28575</xdr:rowOff>
                  </from>
                  <to>
                    <xdr:col>9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28575</xdr:rowOff>
                  </from>
                  <to>
                    <xdr:col>10</xdr:col>
                    <xdr:colOff>466725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10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9</xdr:col>
                    <xdr:colOff>314325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10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2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 tint="-0.499984740745262"/>
    <pageSetUpPr fitToPage="1"/>
  </sheetPr>
  <dimension ref="A1:E98"/>
  <sheetViews>
    <sheetView zoomScaleNormal="100" workbookViewId="0"/>
  </sheetViews>
  <sheetFormatPr baseColWidth="10" defaultColWidth="11.42578125" defaultRowHeight="15" x14ac:dyDescent="0.25"/>
  <cols>
    <col min="1" max="1" width="15.7109375" style="176" customWidth="1"/>
    <col min="2" max="2" width="19.85546875" style="177" customWidth="1"/>
    <col min="3" max="3" width="20.5703125" style="191" customWidth="1"/>
    <col min="4" max="4" width="22.28515625" style="178" customWidth="1"/>
    <col min="5" max="5" width="18" style="188" customWidth="1"/>
    <col min="6" max="16384" width="11.42578125" style="175"/>
  </cols>
  <sheetData>
    <row r="1" spans="1:5" x14ac:dyDescent="0.25">
      <c r="A1" s="173" t="str">
        <f>IF(Bearbeitung_Behörde_3_VN!E5&lt;&gt;"",+Bearbeitung_Behörde_3_VN!A5,"")</f>
        <v/>
      </c>
      <c r="B1" s="173" t="str">
        <f>IF(Bearbeitung_Behörde_3_VN!E5&lt;&gt;"",+Bearbeitung_Behörde_3_VN!B5,"")</f>
        <v/>
      </c>
      <c r="C1" s="190" t="str">
        <f>IF(Bearbeitung_Behörde_3_VN!E5&lt;&gt;"",+Bearbeitung_Behörde_3_VN!C5,"")</f>
        <v/>
      </c>
      <c r="D1" s="173" t="str">
        <f>IF(Bearbeitung_Behörde_3_VN!E5&lt;&gt;"",+Bearbeitung_Behörde_3_VN!D5,"")</f>
        <v/>
      </c>
      <c r="E1" s="174" t="str">
        <f>IF(Bearbeitung_Behörde_3_VN!E5&lt;&gt;"",+Bearbeitung_Behörde_3_VN!E5,"")</f>
        <v/>
      </c>
    </row>
    <row r="2" spans="1:5" x14ac:dyDescent="0.25">
      <c r="A2" s="173" t="str">
        <f>IF(Bearbeitung_Behörde_3_VN!E6&lt;&gt;"",+Bearbeitung_Behörde_3_VN!A6,"")</f>
        <v/>
      </c>
      <c r="B2" s="173" t="str">
        <f>IF(Bearbeitung_Behörde_3_VN!E6&lt;&gt;"",+Bearbeitung_Behörde_3_VN!B6,"")</f>
        <v/>
      </c>
      <c r="C2" s="190" t="str">
        <f>IF(Bearbeitung_Behörde_3_VN!E6&lt;&gt;"",+Bearbeitung_Behörde_3_VN!C6,"")</f>
        <v/>
      </c>
      <c r="D2" s="173" t="str">
        <f>IF(Bearbeitung_Behörde_3_VN!E6&lt;&gt;"",+Bearbeitung_Behörde_3_VN!D6,"")</f>
        <v/>
      </c>
      <c r="E2" s="174" t="str">
        <f>IF(Bearbeitung_Behörde_3_VN!E6&lt;&gt;"",+Bearbeitung_Behörde_3_VN!E6,"")</f>
        <v/>
      </c>
    </row>
    <row r="3" spans="1:5" x14ac:dyDescent="0.25">
      <c r="A3" s="173" t="str">
        <f>IF(Bearbeitung_Behörde_3_VN!E7&lt;&gt;"",+Bearbeitung_Behörde_3_VN!A7,"")</f>
        <v/>
      </c>
      <c r="B3" s="173" t="str">
        <f>IF(Bearbeitung_Behörde_3_VN!E7&lt;&gt;"",+Bearbeitung_Behörde_3_VN!B7,"")</f>
        <v/>
      </c>
      <c r="C3" s="190" t="str">
        <f>IF(Bearbeitung_Behörde_3_VN!E7&lt;&gt;"",+Bearbeitung_Behörde_3_VN!C7,"")</f>
        <v/>
      </c>
      <c r="D3" s="173" t="str">
        <f>IF(Bearbeitung_Behörde_3_VN!E7&lt;&gt;"",+Bearbeitung_Behörde_3_VN!D7,"")</f>
        <v/>
      </c>
      <c r="E3" s="174" t="str">
        <f>IF(Bearbeitung_Behörde_3_VN!E7&lt;&gt;"",+Bearbeitung_Behörde_3_VN!E7,"")</f>
        <v/>
      </c>
    </row>
    <row r="4" spans="1:5" x14ac:dyDescent="0.25">
      <c r="A4" s="173" t="str">
        <f>IF(Bearbeitung_Behörde_3_VN!E8&lt;&gt;"",+Bearbeitung_Behörde_3_VN!A8,"")</f>
        <v/>
      </c>
      <c r="B4" s="173" t="str">
        <f>IF(Bearbeitung_Behörde_3_VN!E8&lt;&gt;"",+Bearbeitung_Behörde_3_VN!B8,"")</f>
        <v/>
      </c>
      <c r="C4" s="190" t="str">
        <f>IF(Bearbeitung_Behörde_3_VN!E8&lt;&gt;"",+Bearbeitung_Behörde_3_VN!C8,"")</f>
        <v/>
      </c>
      <c r="D4" s="173" t="str">
        <f>IF(Bearbeitung_Behörde_3_VN!E8&lt;&gt;"",+Bearbeitung_Behörde_3_VN!D8,"")</f>
        <v/>
      </c>
      <c r="E4" s="174" t="str">
        <f>IF(Bearbeitung_Behörde_3_VN!E8&lt;&gt;"",+Bearbeitung_Behörde_3_VN!E8,"")</f>
        <v/>
      </c>
    </row>
    <row r="5" spans="1:5" x14ac:dyDescent="0.25">
      <c r="A5" s="173" t="str">
        <f>IF(Bearbeitung_Behörde_3_VN!E9&lt;&gt;"",+Bearbeitung_Behörde_3_VN!A9,"")</f>
        <v/>
      </c>
      <c r="B5" s="173" t="str">
        <f>IF(Bearbeitung_Behörde_3_VN!E9&lt;&gt;"",+Bearbeitung_Behörde_3_VN!B9,"")</f>
        <v/>
      </c>
      <c r="C5" s="190" t="str">
        <f>IF(Bearbeitung_Behörde_3_VN!E9&lt;&gt;"",+Bearbeitung_Behörde_3_VN!C9,"")</f>
        <v/>
      </c>
      <c r="D5" s="173" t="str">
        <f>IF(Bearbeitung_Behörde_3_VN!E9&lt;&gt;"",+Bearbeitung_Behörde_3_VN!D9,"")</f>
        <v/>
      </c>
      <c r="E5" s="174" t="str">
        <f>IF(Bearbeitung_Behörde_3_VN!E9&lt;&gt;"",+Bearbeitung_Behörde_3_VN!E9,"")</f>
        <v/>
      </c>
    </row>
    <row r="6" spans="1:5" x14ac:dyDescent="0.25">
      <c r="A6" s="173" t="str">
        <f>IF(Bearbeitung_Behörde_3_VN!E10&lt;&gt;"",+Bearbeitung_Behörde_3_VN!A10,"")</f>
        <v/>
      </c>
      <c r="B6" s="173" t="str">
        <f>IF(Bearbeitung_Behörde_3_VN!E10&lt;&gt;"",+Bearbeitung_Behörde_3_VN!B10,"")</f>
        <v/>
      </c>
      <c r="C6" s="190" t="str">
        <f>IF(Bearbeitung_Behörde_3_VN!E10&lt;&gt;"",+Bearbeitung_Behörde_3_VN!C10,"")</f>
        <v/>
      </c>
      <c r="D6" s="173" t="str">
        <f>IF(Bearbeitung_Behörde_3_VN!E10&lt;&gt;"",+Bearbeitung_Behörde_3_VN!D10,"")</f>
        <v/>
      </c>
      <c r="E6" s="174" t="str">
        <f>IF(Bearbeitung_Behörde_3_VN!E10&lt;&gt;"",+Bearbeitung_Behörde_3_VN!E10,"")</f>
        <v/>
      </c>
    </row>
    <row r="7" spans="1:5" x14ac:dyDescent="0.25">
      <c r="A7" s="173" t="str">
        <f>IF(Bearbeitung_Behörde_3_VN!E11&lt;&gt;"",+Bearbeitung_Behörde_3_VN!A11,"")</f>
        <v/>
      </c>
      <c r="B7" s="173" t="str">
        <f>IF(Bearbeitung_Behörde_3_VN!E11&lt;&gt;"",+Bearbeitung_Behörde_3_VN!B11,"")</f>
        <v/>
      </c>
      <c r="C7" s="190" t="str">
        <f>IF(Bearbeitung_Behörde_3_VN!E11&lt;&gt;"",+Bearbeitung_Behörde_3_VN!C11,"")</f>
        <v/>
      </c>
      <c r="D7" s="173" t="str">
        <f>IF(Bearbeitung_Behörde_3_VN!E11&lt;&gt;"",+Bearbeitung_Behörde_3_VN!D11,"")</f>
        <v/>
      </c>
      <c r="E7" s="174" t="str">
        <f>IF(Bearbeitung_Behörde_3_VN!E11&lt;&gt;"",+Bearbeitung_Behörde_3_VN!E11,"")</f>
        <v/>
      </c>
    </row>
    <row r="8" spans="1:5" x14ac:dyDescent="0.25">
      <c r="A8" s="173" t="str">
        <f>IF(Bearbeitung_Behörde_3_VN!E12&lt;&gt;"",+Bearbeitung_Behörde_3_VN!A12,"")</f>
        <v/>
      </c>
      <c r="B8" s="173" t="str">
        <f>IF(Bearbeitung_Behörde_3_VN!E12&lt;&gt;"",+Bearbeitung_Behörde_3_VN!B12,"")</f>
        <v/>
      </c>
      <c r="C8" s="190" t="str">
        <f>IF(Bearbeitung_Behörde_3_VN!E12&lt;&gt;"",+Bearbeitung_Behörde_3_VN!C12,"")</f>
        <v/>
      </c>
      <c r="D8" s="173" t="str">
        <f>IF(Bearbeitung_Behörde_3_VN!E12&lt;&gt;"",+Bearbeitung_Behörde_3_VN!D12,"")</f>
        <v/>
      </c>
      <c r="E8" s="174" t="str">
        <f>IF(Bearbeitung_Behörde_3_VN!E12&lt;&gt;"",+Bearbeitung_Behörde_3_VN!E12,"")</f>
        <v/>
      </c>
    </row>
    <row r="9" spans="1:5" x14ac:dyDescent="0.25">
      <c r="A9" s="173" t="str">
        <f>IF(Bearbeitung_Behörde_3_VN!E13&lt;&gt;"",+Bearbeitung_Behörde_3_VN!A13,"")</f>
        <v/>
      </c>
      <c r="B9" s="173" t="str">
        <f>IF(Bearbeitung_Behörde_3_VN!E13&lt;&gt;"",+Bearbeitung_Behörde_3_VN!B13,"")</f>
        <v/>
      </c>
      <c r="C9" s="190" t="str">
        <f>IF(Bearbeitung_Behörde_3_VN!E13&lt;&gt;"",+Bearbeitung_Behörde_3_VN!C13,"")</f>
        <v/>
      </c>
      <c r="D9" s="173" t="str">
        <f>IF(Bearbeitung_Behörde_3_VN!E13&lt;&gt;"",+Bearbeitung_Behörde_3_VN!D13,"")</f>
        <v/>
      </c>
      <c r="E9" s="174" t="str">
        <f>IF(Bearbeitung_Behörde_3_VN!E13&lt;&gt;"",+Bearbeitung_Behörde_3_VN!E13,"")</f>
        <v/>
      </c>
    </row>
    <row r="10" spans="1:5" x14ac:dyDescent="0.25">
      <c r="A10" s="173" t="str">
        <f>IF(Bearbeitung_Behörde_3_VN!E14&lt;&gt;"",+Bearbeitung_Behörde_3_VN!A14,"")</f>
        <v/>
      </c>
      <c r="B10" s="173" t="str">
        <f>IF(Bearbeitung_Behörde_3_VN!E14&lt;&gt;"",+Bearbeitung_Behörde_3_VN!B14,"")</f>
        <v/>
      </c>
      <c r="C10" s="190" t="str">
        <f>IF(Bearbeitung_Behörde_3_VN!E14&lt;&gt;"",+Bearbeitung_Behörde_3_VN!C14,"")</f>
        <v/>
      </c>
      <c r="D10" s="173" t="str">
        <f>IF(Bearbeitung_Behörde_3_VN!E14&lt;&gt;"",+Bearbeitung_Behörde_3_VN!D14,"")</f>
        <v/>
      </c>
      <c r="E10" s="174" t="str">
        <f>IF(Bearbeitung_Behörde_3_VN!E14&lt;&gt;"",+Bearbeitung_Behörde_3_VN!E14,"")</f>
        <v/>
      </c>
    </row>
    <row r="11" spans="1:5" x14ac:dyDescent="0.25">
      <c r="A11" s="173" t="str">
        <f>IF(Bearbeitung_Behörde_3_VN!E15&lt;&gt;"",+Bearbeitung_Behörde_3_VN!A15,"")</f>
        <v/>
      </c>
      <c r="B11" s="173" t="str">
        <f>IF(Bearbeitung_Behörde_3_VN!E15&lt;&gt;"",+Bearbeitung_Behörde_3_VN!B15,"")</f>
        <v/>
      </c>
      <c r="C11" s="190" t="str">
        <f>IF(Bearbeitung_Behörde_3_VN!E15&lt;&gt;"",+Bearbeitung_Behörde_3_VN!C15,"")</f>
        <v/>
      </c>
      <c r="D11" s="173" t="str">
        <f>IF(Bearbeitung_Behörde_3_VN!E15&lt;&gt;"",+Bearbeitung_Behörde_3_VN!D15,"")</f>
        <v/>
      </c>
      <c r="E11" s="174" t="str">
        <f>IF(Bearbeitung_Behörde_3_VN!E15&lt;&gt;"",+Bearbeitung_Behörde_3_VN!E15,"")</f>
        <v/>
      </c>
    </row>
    <row r="12" spans="1:5" x14ac:dyDescent="0.25">
      <c r="A12" s="173" t="str">
        <f>IF(Bearbeitung_Behörde_3_VN!E16&lt;&gt;"",+Bearbeitung_Behörde_3_VN!A16,"")</f>
        <v/>
      </c>
      <c r="B12" s="173" t="str">
        <f>IF(Bearbeitung_Behörde_3_VN!E16&lt;&gt;"",+Bearbeitung_Behörde_3_VN!B16,"")</f>
        <v/>
      </c>
      <c r="C12" s="190" t="str">
        <f>IF(Bearbeitung_Behörde_3_VN!E16&lt;&gt;"",+Bearbeitung_Behörde_3_VN!C16,"")</f>
        <v/>
      </c>
      <c r="D12" s="173" t="str">
        <f>IF(Bearbeitung_Behörde_3_VN!E16&lt;&gt;"",+Bearbeitung_Behörde_3_VN!D16,"")</f>
        <v/>
      </c>
      <c r="E12" s="174" t="str">
        <f>IF(Bearbeitung_Behörde_3_VN!E16&lt;&gt;"",+Bearbeitung_Behörde_3_VN!E16,"")</f>
        <v/>
      </c>
    </row>
    <row r="13" spans="1:5" x14ac:dyDescent="0.25">
      <c r="A13" s="173" t="str">
        <f>IF(Bearbeitung_Behörde_3_VN!E17&lt;&gt;"",+Bearbeitung_Behörde_3_VN!A17,"")</f>
        <v/>
      </c>
      <c r="B13" s="173" t="str">
        <f>IF(Bearbeitung_Behörde_3_VN!E17&lt;&gt;"",+Bearbeitung_Behörde_3_VN!B17,"")</f>
        <v/>
      </c>
      <c r="C13" s="190" t="str">
        <f>IF(Bearbeitung_Behörde_3_VN!E17&lt;&gt;"",+Bearbeitung_Behörde_3_VN!C17,"")</f>
        <v/>
      </c>
      <c r="D13" s="173" t="str">
        <f>IF(Bearbeitung_Behörde_3_VN!E17&lt;&gt;"",+Bearbeitung_Behörde_3_VN!D17,"")</f>
        <v/>
      </c>
      <c r="E13" s="174" t="str">
        <f>IF(Bearbeitung_Behörde_3_VN!E17&lt;&gt;"",+Bearbeitung_Behörde_3_VN!E17,"")</f>
        <v/>
      </c>
    </row>
    <row r="14" spans="1:5" x14ac:dyDescent="0.25">
      <c r="A14" s="173" t="str">
        <f>IF(Bearbeitung_Behörde_3_VN!E18&lt;&gt;"",+Bearbeitung_Behörde_3_VN!A18,"")</f>
        <v/>
      </c>
      <c r="B14" s="173" t="str">
        <f>IF(Bearbeitung_Behörde_3_VN!E18&lt;&gt;"",+Bearbeitung_Behörde_3_VN!B18,"")</f>
        <v/>
      </c>
      <c r="C14" s="190" t="str">
        <f>IF(Bearbeitung_Behörde_3_VN!E18&lt;&gt;"",+Bearbeitung_Behörde_3_VN!C18,"")</f>
        <v/>
      </c>
      <c r="D14" s="173" t="str">
        <f>IF(Bearbeitung_Behörde_3_VN!E18&lt;&gt;"",+Bearbeitung_Behörde_3_VN!D18,"")</f>
        <v/>
      </c>
      <c r="E14" s="174" t="str">
        <f>IF(Bearbeitung_Behörde_3_VN!E18&lt;&gt;"",+Bearbeitung_Behörde_3_VN!E18,"")</f>
        <v/>
      </c>
    </row>
    <row r="15" spans="1:5" x14ac:dyDescent="0.25">
      <c r="A15" s="173" t="str">
        <f>IF(Bearbeitung_Behörde_3_VN!E19&lt;&gt;"",+Bearbeitung_Behörde_3_VN!A19,"")</f>
        <v/>
      </c>
      <c r="B15" s="173" t="str">
        <f>IF(Bearbeitung_Behörde_3_VN!E19&lt;&gt;"",+Bearbeitung_Behörde_3_VN!B19,"")</f>
        <v/>
      </c>
      <c r="C15" s="190" t="str">
        <f>IF(Bearbeitung_Behörde_3_VN!E19&lt;&gt;"",+Bearbeitung_Behörde_3_VN!C19,"")</f>
        <v/>
      </c>
      <c r="D15" s="173" t="str">
        <f>IF(Bearbeitung_Behörde_3_VN!E19&lt;&gt;"",+Bearbeitung_Behörde_3_VN!D19,"")</f>
        <v/>
      </c>
      <c r="E15" s="174" t="str">
        <f>IF(Bearbeitung_Behörde_3_VN!E19&lt;&gt;"",+Bearbeitung_Behörde_3_VN!E19,"")</f>
        <v/>
      </c>
    </row>
    <row r="16" spans="1:5" x14ac:dyDescent="0.25">
      <c r="A16" s="173" t="str">
        <f>IF(Bearbeitung_Behörde_3_VN!E20&lt;&gt;"",+Bearbeitung_Behörde_3_VN!A20,"")</f>
        <v/>
      </c>
      <c r="B16" s="173" t="str">
        <f>IF(Bearbeitung_Behörde_3_VN!E20&lt;&gt;"",+Bearbeitung_Behörde_3_VN!B20,"")</f>
        <v/>
      </c>
      <c r="C16" s="190" t="str">
        <f>IF(Bearbeitung_Behörde_3_VN!E20&lt;&gt;"",+Bearbeitung_Behörde_3_VN!C20,"")</f>
        <v/>
      </c>
      <c r="D16" s="173" t="str">
        <f>IF(Bearbeitung_Behörde_3_VN!E20&lt;&gt;"",+Bearbeitung_Behörde_3_VN!D20,"")</f>
        <v/>
      </c>
      <c r="E16" s="174" t="str">
        <f>IF(Bearbeitung_Behörde_3_VN!E20&lt;&gt;"",+Bearbeitung_Behörde_3_VN!E20,"")</f>
        <v/>
      </c>
    </row>
    <row r="17" spans="1:5" x14ac:dyDescent="0.25">
      <c r="A17" s="173" t="str">
        <f>IF(Bearbeitung_Behörde_3_VN!E21&lt;&gt;"",+Bearbeitung_Behörde_3_VN!A21,"")</f>
        <v/>
      </c>
      <c r="B17" s="173" t="str">
        <f>IF(Bearbeitung_Behörde_3_VN!E21&lt;&gt;"",+Bearbeitung_Behörde_3_VN!B21,"")</f>
        <v/>
      </c>
      <c r="C17" s="190" t="str">
        <f>IF(Bearbeitung_Behörde_3_VN!E21&lt;&gt;"",+Bearbeitung_Behörde_3_VN!C21,"")</f>
        <v/>
      </c>
      <c r="D17" s="173" t="str">
        <f>IF(Bearbeitung_Behörde_3_VN!E21&lt;&gt;"",+Bearbeitung_Behörde_3_VN!D21,"")</f>
        <v/>
      </c>
      <c r="E17" s="174" t="str">
        <f>IF(Bearbeitung_Behörde_3_VN!E21&lt;&gt;"",+Bearbeitung_Behörde_3_VN!E21,"")</f>
        <v/>
      </c>
    </row>
    <row r="18" spans="1:5" x14ac:dyDescent="0.25">
      <c r="A18" s="173" t="str">
        <f>IF(Bearbeitung_Behörde_3_VN!E22&lt;&gt;"",+Bearbeitung_Behörde_3_VN!A22,"")</f>
        <v/>
      </c>
      <c r="B18" s="173" t="str">
        <f>IF(Bearbeitung_Behörde_3_VN!E22&lt;&gt;"",+Bearbeitung_Behörde_3_VN!B22,"")</f>
        <v/>
      </c>
      <c r="C18" s="190" t="str">
        <f>IF(Bearbeitung_Behörde_3_VN!E22&lt;&gt;"",+Bearbeitung_Behörde_3_VN!C22,"")</f>
        <v/>
      </c>
      <c r="D18" s="173" t="str">
        <f>IF(Bearbeitung_Behörde_3_VN!E22&lt;&gt;"",+Bearbeitung_Behörde_3_VN!D22,"")</f>
        <v/>
      </c>
      <c r="E18" s="174" t="str">
        <f>IF(Bearbeitung_Behörde_3_VN!E22&lt;&gt;"",+Bearbeitung_Behörde_3_VN!E22,"")</f>
        <v/>
      </c>
    </row>
    <row r="19" spans="1:5" x14ac:dyDescent="0.25">
      <c r="A19" s="173" t="str">
        <f>IF(Bearbeitung_Behörde_3_VN!E23&lt;&gt;"",+Bearbeitung_Behörde_3_VN!A23,"")</f>
        <v/>
      </c>
      <c r="B19" s="173" t="str">
        <f>IF(Bearbeitung_Behörde_3_VN!E23&lt;&gt;"",+Bearbeitung_Behörde_3_VN!B23,"")</f>
        <v/>
      </c>
      <c r="C19" s="190" t="str">
        <f>IF(Bearbeitung_Behörde_3_VN!E23&lt;&gt;"",+Bearbeitung_Behörde_3_VN!C23,"")</f>
        <v/>
      </c>
      <c r="D19" s="173" t="str">
        <f>IF(Bearbeitung_Behörde_3_VN!E23&lt;&gt;"",+Bearbeitung_Behörde_3_VN!D23,"")</f>
        <v/>
      </c>
      <c r="E19" s="174" t="str">
        <f>IF(Bearbeitung_Behörde_3_VN!E23&lt;&gt;"",+Bearbeitung_Behörde_3_VN!E23,"")</f>
        <v/>
      </c>
    </row>
    <row r="20" spans="1:5" x14ac:dyDescent="0.25">
      <c r="A20" s="173" t="str">
        <f>IF(Bearbeitung_Behörde_3_VN!E24&lt;&gt;"",+Bearbeitung_Behörde_3_VN!A24,"")</f>
        <v/>
      </c>
      <c r="B20" s="173" t="str">
        <f>IF(Bearbeitung_Behörde_3_VN!E24&lt;&gt;"",+Bearbeitung_Behörde_3_VN!B24,"")</f>
        <v/>
      </c>
      <c r="C20" s="190" t="str">
        <f>IF(Bearbeitung_Behörde_3_VN!E24&lt;&gt;"",+Bearbeitung_Behörde_3_VN!C24,"")</f>
        <v/>
      </c>
      <c r="D20" s="173" t="str">
        <f>IF(Bearbeitung_Behörde_3_VN!E24&lt;&gt;"",+Bearbeitung_Behörde_3_VN!D24,"")</f>
        <v/>
      </c>
      <c r="E20" s="174" t="str">
        <f>IF(Bearbeitung_Behörde_3_VN!E24&lt;&gt;"",+Bearbeitung_Behörde_3_VN!E24,"")</f>
        <v/>
      </c>
    </row>
    <row r="21" spans="1:5" x14ac:dyDescent="0.25">
      <c r="A21" s="173" t="str">
        <f>IF(Bearbeitung_Behörde_3_VN!E25&lt;&gt;"",+Bearbeitung_Behörde_3_VN!A25,"")</f>
        <v/>
      </c>
      <c r="B21" s="173" t="str">
        <f>IF(Bearbeitung_Behörde_3_VN!E25&lt;&gt;"",+Bearbeitung_Behörde_3_VN!B25,"")</f>
        <v/>
      </c>
      <c r="C21" s="190" t="str">
        <f>IF(Bearbeitung_Behörde_3_VN!E25&lt;&gt;"",+Bearbeitung_Behörde_3_VN!C25,"")</f>
        <v/>
      </c>
      <c r="D21" s="173" t="str">
        <f>IF(Bearbeitung_Behörde_3_VN!E25&lt;&gt;"",+Bearbeitung_Behörde_3_VN!D25,"")</f>
        <v/>
      </c>
      <c r="E21" s="174" t="str">
        <f>IF(Bearbeitung_Behörde_3_VN!E25&lt;&gt;"",+Bearbeitung_Behörde_3_VN!E25,"")</f>
        <v/>
      </c>
    </row>
    <row r="22" spans="1:5" x14ac:dyDescent="0.25">
      <c r="A22" s="173" t="str">
        <f>IF(Bearbeitung_Behörde_3_VN!E26&lt;&gt;"",+Bearbeitung_Behörde_3_VN!A26,"")</f>
        <v/>
      </c>
      <c r="B22" s="173" t="str">
        <f>IF(Bearbeitung_Behörde_3_VN!E26&lt;&gt;"",+Bearbeitung_Behörde_3_VN!B26,"")</f>
        <v/>
      </c>
      <c r="C22" s="190" t="str">
        <f>IF(Bearbeitung_Behörde_3_VN!E26&lt;&gt;"",+Bearbeitung_Behörde_3_VN!C26,"")</f>
        <v/>
      </c>
      <c r="D22" s="173" t="str">
        <f>IF(Bearbeitung_Behörde_3_VN!E26&lt;&gt;"",+Bearbeitung_Behörde_3_VN!D26,"")</f>
        <v/>
      </c>
      <c r="E22" s="174" t="str">
        <f>IF(Bearbeitung_Behörde_3_VN!E26&lt;&gt;"",+Bearbeitung_Behörde_3_VN!E26,"")</f>
        <v/>
      </c>
    </row>
    <row r="23" spans="1:5" x14ac:dyDescent="0.25">
      <c r="A23" s="173" t="str">
        <f>IF(Bearbeitung_Behörde_3_VN!E27&lt;&gt;"",+Bearbeitung_Behörde_3_VN!A27,"")</f>
        <v/>
      </c>
      <c r="B23" s="173" t="str">
        <f>IF(Bearbeitung_Behörde_3_VN!E27&lt;&gt;"",+Bearbeitung_Behörde_3_VN!B27,"")</f>
        <v/>
      </c>
      <c r="C23" s="190" t="str">
        <f>IF(Bearbeitung_Behörde_3_VN!E27&lt;&gt;"",+Bearbeitung_Behörde_3_VN!C27,"")</f>
        <v/>
      </c>
      <c r="D23" s="173" t="str">
        <f>IF(Bearbeitung_Behörde_3_VN!E27&lt;&gt;"",+Bearbeitung_Behörde_3_VN!D27,"")</f>
        <v/>
      </c>
      <c r="E23" s="174" t="str">
        <f>IF(Bearbeitung_Behörde_3_VN!E27&lt;&gt;"",+Bearbeitung_Behörde_3_VN!E27,"")</f>
        <v/>
      </c>
    </row>
    <row r="24" spans="1:5" x14ac:dyDescent="0.25">
      <c r="A24" s="173" t="str">
        <f>IF(Bearbeitung_Behörde_3_VN!E28&lt;&gt;"",+Bearbeitung_Behörde_3_VN!A28,"")</f>
        <v/>
      </c>
      <c r="B24" s="173" t="str">
        <f>IF(Bearbeitung_Behörde_3_VN!E28&lt;&gt;"",+Bearbeitung_Behörde_3_VN!B28,"")</f>
        <v/>
      </c>
      <c r="C24" s="190" t="str">
        <f>IF(Bearbeitung_Behörde_3_VN!E28&lt;&gt;"",+Bearbeitung_Behörde_3_VN!C28,"")</f>
        <v/>
      </c>
      <c r="D24" s="173" t="str">
        <f>IF(Bearbeitung_Behörde_3_VN!E28&lt;&gt;"",+Bearbeitung_Behörde_3_VN!D28,"")</f>
        <v/>
      </c>
      <c r="E24" s="174" t="str">
        <f>IF(Bearbeitung_Behörde_3_VN!E28&lt;&gt;"",+Bearbeitung_Behörde_3_VN!E28,"")</f>
        <v/>
      </c>
    </row>
    <row r="25" spans="1:5" x14ac:dyDescent="0.25">
      <c r="A25" s="173" t="str">
        <f>IF(Bearbeitung_Behörde_3_VN!E29&lt;&gt;"",+Bearbeitung_Behörde_3_VN!A29,"")</f>
        <v/>
      </c>
      <c r="B25" s="173" t="str">
        <f>IF(Bearbeitung_Behörde_3_VN!E29&lt;&gt;"",+Bearbeitung_Behörde_3_VN!B29,"")</f>
        <v/>
      </c>
      <c r="C25" s="190" t="str">
        <f>IF(Bearbeitung_Behörde_3_VN!E29&lt;&gt;"",+Bearbeitung_Behörde_3_VN!C29,"")</f>
        <v/>
      </c>
      <c r="D25" s="173" t="str">
        <f>IF(Bearbeitung_Behörde_3_VN!E29&lt;&gt;"",+Bearbeitung_Behörde_3_VN!D29,"")</f>
        <v/>
      </c>
      <c r="E25" s="174" t="str">
        <f>IF(Bearbeitung_Behörde_3_VN!E29&lt;&gt;"",+Bearbeitung_Behörde_3_VN!E29,"")</f>
        <v/>
      </c>
    </row>
    <row r="26" spans="1:5" x14ac:dyDescent="0.25">
      <c r="A26" s="173" t="str">
        <f>IF(Bearbeitung_Behörde_3_VN!E30&lt;&gt;"",+Bearbeitung_Behörde_3_VN!A30,"")</f>
        <v/>
      </c>
      <c r="B26" s="173" t="str">
        <f>IF(Bearbeitung_Behörde_3_VN!E30&lt;&gt;"",+Bearbeitung_Behörde_3_VN!B30,"")</f>
        <v/>
      </c>
      <c r="C26" s="190" t="str">
        <f>IF(Bearbeitung_Behörde_3_VN!E30&lt;&gt;"",+Bearbeitung_Behörde_3_VN!C30,"")</f>
        <v/>
      </c>
      <c r="D26" s="173" t="str">
        <f>IF(Bearbeitung_Behörde_3_VN!E30&lt;&gt;"",+Bearbeitung_Behörde_3_VN!D30,"")</f>
        <v/>
      </c>
      <c r="E26" s="174" t="str">
        <f>IF(Bearbeitung_Behörde_3_VN!E30&lt;&gt;"",+Bearbeitung_Behörde_3_VN!E30,"")</f>
        <v/>
      </c>
    </row>
    <row r="27" spans="1:5" x14ac:dyDescent="0.25">
      <c r="A27" s="173" t="str">
        <f>IF(Bearbeitung_Behörde_3_VN!E31&lt;&gt;"",+Bearbeitung_Behörde_3_VN!A31,"")</f>
        <v/>
      </c>
      <c r="B27" s="173" t="str">
        <f>IF(Bearbeitung_Behörde_3_VN!E31&lt;&gt;"",+Bearbeitung_Behörde_3_VN!B31,"")</f>
        <v/>
      </c>
      <c r="C27" s="190" t="str">
        <f>IF(Bearbeitung_Behörde_3_VN!E31&lt;&gt;"",+Bearbeitung_Behörde_3_VN!C31,"")</f>
        <v/>
      </c>
      <c r="D27" s="173" t="str">
        <f>IF(Bearbeitung_Behörde_3_VN!E31&lt;&gt;"",+Bearbeitung_Behörde_3_VN!D31,"")</f>
        <v/>
      </c>
      <c r="E27" s="174" t="str">
        <f>IF(Bearbeitung_Behörde_3_VN!E31&lt;&gt;"",+Bearbeitung_Behörde_3_VN!E31,"")</f>
        <v/>
      </c>
    </row>
    <row r="28" spans="1:5" x14ac:dyDescent="0.25">
      <c r="A28" s="173" t="str">
        <f>IF(Bearbeitung_Behörde_3_VN!E32&lt;&gt;"",+Bearbeitung_Behörde_3_VN!A32,"")</f>
        <v/>
      </c>
      <c r="B28" s="173" t="str">
        <f>IF(Bearbeitung_Behörde_3_VN!E32&lt;&gt;"",+Bearbeitung_Behörde_3_VN!B32,"")</f>
        <v/>
      </c>
      <c r="C28" s="190" t="str">
        <f>IF(Bearbeitung_Behörde_3_VN!E32&lt;&gt;"",+Bearbeitung_Behörde_3_VN!C32,"")</f>
        <v/>
      </c>
      <c r="D28" s="173" t="str">
        <f>IF(Bearbeitung_Behörde_3_VN!E32&lt;&gt;"",+Bearbeitung_Behörde_3_VN!D32,"")</f>
        <v/>
      </c>
      <c r="E28" s="174" t="str">
        <f>IF(Bearbeitung_Behörde_3_VN!E32&lt;&gt;"",+Bearbeitung_Behörde_3_VN!E32,"")</f>
        <v/>
      </c>
    </row>
    <row r="29" spans="1:5" x14ac:dyDescent="0.25">
      <c r="A29" s="173" t="str">
        <f>IF(Bearbeitung_Behörde_3_VN!E33&lt;&gt;"",+Bearbeitung_Behörde_3_VN!A33,"")</f>
        <v/>
      </c>
      <c r="B29" s="173" t="str">
        <f>IF(Bearbeitung_Behörde_3_VN!E33&lt;&gt;"",+Bearbeitung_Behörde_3_VN!B33,"")</f>
        <v/>
      </c>
      <c r="C29" s="190" t="str">
        <f>IF(Bearbeitung_Behörde_3_VN!E33&lt;&gt;"",+Bearbeitung_Behörde_3_VN!C33,"")</f>
        <v/>
      </c>
      <c r="D29" s="173" t="str">
        <f>IF(Bearbeitung_Behörde_3_VN!E33&lt;&gt;"",+Bearbeitung_Behörde_3_VN!D33,"")</f>
        <v/>
      </c>
      <c r="E29" s="174" t="str">
        <f>IF(Bearbeitung_Behörde_3_VN!E33&lt;&gt;"",+Bearbeitung_Behörde_3_VN!E33,"")</f>
        <v/>
      </c>
    </row>
    <row r="30" spans="1:5" x14ac:dyDescent="0.25">
      <c r="A30" s="173" t="str">
        <f>IF(Bearbeitung_Behörde_3_VN!E34&lt;&gt;"",+Bearbeitung_Behörde_3_VN!A34,"")</f>
        <v/>
      </c>
      <c r="B30" s="173" t="str">
        <f>IF(Bearbeitung_Behörde_3_VN!E34&lt;&gt;"",+Bearbeitung_Behörde_3_VN!B34,"")</f>
        <v/>
      </c>
      <c r="C30" s="190" t="str">
        <f>IF(Bearbeitung_Behörde_3_VN!E34&lt;&gt;"",+Bearbeitung_Behörde_3_VN!C34,"")</f>
        <v/>
      </c>
      <c r="D30" s="173" t="str">
        <f>IF(Bearbeitung_Behörde_3_VN!E34&lt;&gt;"",+Bearbeitung_Behörde_3_VN!D34,"")</f>
        <v/>
      </c>
      <c r="E30" s="174" t="str">
        <f>IF(Bearbeitung_Behörde_3_VN!E34&lt;&gt;"",+Bearbeitung_Behörde_3_VN!E34,"")</f>
        <v/>
      </c>
    </row>
    <row r="31" spans="1:5" x14ac:dyDescent="0.25">
      <c r="A31" s="173" t="str">
        <f>IF(Bearbeitung_Behörde_3_VN!E35&lt;&gt;"",+Bearbeitung_Behörde_3_VN!A35,"")</f>
        <v/>
      </c>
      <c r="B31" s="173" t="str">
        <f>IF(Bearbeitung_Behörde_3_VN!E35&lt;&gt;"",+Bearbeitung_Behörde_3_VN!B35,"")</f>
        <v/>
      </c>
      <c r="C31" s="190" t="str">
        <f>IF(Bearbeitung_Behörde_3_VN!E35&lt;&gt;"",+Bearbeitung_Behörde_3_VN!C35,"")</f>
        <v/>
      </c>
      <c r="D31" s="173" t="str">
        <f>IF(Bearbeitung_Behörde_3_VN!E35&lt;&gt;"",+Bearbeitung_Behörde_3_VN!D35,"")</f>
        <v/>
      </c>
      <c r="E31" s="174" t="str">
        <f>IF(Bearbeitung_Behörde_3_VN!E35&lt;&gt;"",+Bearbeitung_Behörde_3_VN!E35,"")</f>
        <v/>
      </c>
    </row>
    <row r="32" spans="1:5" x14ac:dyDescent="0.25">
      <c r="A32" s="173" t="str">
        <f>IF(Bearbeitung_Behörde_3_VN!E36&lt;&gt;"",+Bearbeitung_Behörde_3_VN!A36,"")</f>
        <v/>
      </c>
      <c r="B32" s="173" t="str">
        <f>IF(Bearbeitung_Behörde_3_VN!E36&lt;&gt;"",+Bearbeitung_Behörde_3_VN!B36,"")</f>
        <v/>
      </c>
      <c r="C32" s="190" t="str">
        <f>IF(Bearbeitung_Behörde_3_VN!E36&lt;&gt;"",+Bearbeitung_Behörde_3_VN!C36,"")</f>
        <v/>
      </c>
      <c r="D32" s="173" t="str">
        <f>IF(Bearbeitung_Behörde_3_VN!E36&lt;&gt;"",+Bearbeitung_Behörde_3_VN!D36,"")</f>
        <v/>
      </c>
      <c r="E32" s="174" t="str">
        <f>IF(Bearbeitung_Behörde_3_VN!E36&lt;&gt;"",+Bearbeitung_Behörde_3_VN!E36,"")</f>
        <v/>
      </c>
    </row>
    <row r="33" spans="1:5" x14ac:dyDescent="0.25">
      <c r="A33" s="173" t="str">
        <f>IF(Bearbeitung_Behörde_3_VN!E37&lt;&gt;"",+Bearbeitung_Behörde_3_VN!A37,"")</f>
        <v/>
      </c>
      <c r="B33" s="173" t="str">
        <f>IF(Bearbeitung_Behörde_3_VN!E37&lt;&gt;"",+Bearbeitung_Behörde_3_VN!B37,"")</f>
        <v/>
      </c>
      <c r="C33" s="190" t="str">
        <f>IF(Bearbeitung_Behörde_3_VN!E37&lt;&gt;"",+Bearbeitung_Behörde_3_VN!C37,"")</f>
        <v/>
      </c>
      <c r="D33" s="173" t="str">
        <f>IF(Bearbeitung_Behörde_3_VN!E37&lt;&gt;"",+Bearbeitung_Behörde_3_VN!D37,"")</f>
        <v/>
      </c>
      <c r="E33" s="174" t="str">
        <f>IF(Bearbeitung_Behörde_3_VN!E37&lt;&gt;"",+Bearbeitung_Behörde_3_VN!E37,"")</f>
        <v/>
      </c>
    </row>
    <row r="34" spans="1:5" x14ac:dyDescent="0.25">
      <c r="A34" s="173" t="str">
        <f>IF(Bearbeitung_Behörde_3_VN!E38&lt;&gt;"",+Bearbeitung_Behörde_3_VN!A38,"")</f>
        <v/>
      </c>
      <c r="B34" s="173" t="str">
        <f>IF(Bearbeitung_Behörde_3_VN!E38&lt;&gt;"",+Bearbeitung_Behörde_3_VN!B38,"")</f>
        <v/>
      </c>
      <c r="C34" s="190" t="str">
        <f>IF(Bearbeitung_Behörde_3_VN!E38&lt;&gt;"",+Bearbeitung_Behörde_3_VN!C38,"")</f>
        <v/>
      </c>
      <c r="D34" s="173" t="str">
        <f>IF(Bearbeitung_Behörde_3_VN!E38&lt;&gt;"",+Bearbeitung_Behörde_3_VN!D38,"")</f>
        <v/>
      </c>
      <c r="E34" s="174" t="str">
        <f>IF(Bearbeitung_Behörde_3_VN!E38&lt;&gt;"",+Bearbeitung_Behörde_3_VN!E38,"")</f>
        <v/>
      </c>
    </row>
    <row r="35" spans="1:5" x14ac:dyDescent="0.25">
      <c r="A35" s="173" t="str">
        <f>IF(Bearbeitung_Behörde_3_VN!E39&lt;&gt;"",+Bearbeitung_Behörde_3_VN!A39,"")</f>
        <v/>
      </c>
      <c r="B35" s="173" t="str">
        <f>IF(Bearbeitung_Behörde_3_VN!E39&lt;&gt;"",+Bearbeitung_Behörde_3_VN!B39,"")</f>
        <v/>
      </c>
      <c r="C35" s="190" t="str">
        <f>IF(Bearbeitung_Behörde_3_VN!E39&lt;&gt;"",+Bearbeitung_Behörde_3_VN!C39,"")</f>
        <v/>
      </c>
      <c r="D35" s="173" t="str">
        <f>IF(Bearbeitung_Behörde_3_VN!E39&lt;&gt;"",+Bearbeitung_Behörde_3_VN!D39,"")</f>
        <v/>
      </c>
      <c r="E35" s="174" t="str">
        <f>IF(Bearbeitung_Behörde_3_VN!E39&lt;&gt;"",+Bearbeitung_Behörde_3_VN!E39,"")</f>
        <v/>
      </c>
    </row>
    <row r="36" spans="1:5" x14ac:dyDescent="0.25">
      <c r="A36" s="173" t="str">
        <f>IF(Bearbeitung_Behörde_3_VN!E40&lt;&gt;"",+Bearbeitung_Behörde_3_VN!A40,"")</f>
        <v/>
      </c>
      <c r="B36" s="173" t="str">
        <f>IF(Bearbeitung_Behörde_3_VN!E40&lt;&gt;"",+Bearbeitung_Behörde_3_VN!B40,"")</f>
        <v/>
      </c>
      <c r="C36" s="190" t="str">
        <f>IF(Bearbeitung_Behörde_3_VN!E40&lt;&gt;"",+Bearbeitung_Behörde_3_VN!C40,"")</f>
        <v/>
      </c>
      <c r="D36" s="173" t="str">
        <f>IF(Bearbeitung_Behörde_3_VN!E40&lt;&gt;"",+Bearbeitung_Behörde_3_VN!D40,"")</f>
        <v/>
      </c>
      <c r="E36" s="174" t="str">
        <f>IF(Bearbeitung_Behörde_3_VN!E40&lt;&gt;"",+Bearbeitung_Behörde_3_VN!E40,"")</f>
        <v/>
      </c>
    </row>
    <row r="37" spans="1:5" x14ac:dyDescent="0.25">
      <c r="A37" s="173" t="str">
        <f>IF(Bearbeitung_Behörde_3_VN!E41&lt;&gt;"",+Bearbeitung_Behörde_3_VN!A41,"")</f>
        <v/>
      </c>
      <c r="B37" s="173" t="str">
        <f>IF(Bearbeitung_Behörde_3_VN!E41&lt;&gt;"",+Bearbeitung_Behörde_3_VN!B41,"")</f>
        <v/>
      </c>
      <c r="C37" s="190" t="str">
        <f>IF(Bearbeitung_Behörde_3_VN!E41&lt;&gt;"",+Bearbeitung_Behörde_3_VN!C41,"")</f>
        <v/>
      </c>
      <c r="D37" s="173" t="str">
        <f>IF(Bearbeitung_Behörde_3_VN!E41&lt;&gt;"",+Bearbeitung_Behörde_3_VN!D41,"")</f>
        <v/>
      </c>
      <c r="E37" s="174" t="str">
        <f>IF(Bearbeitung_Behörde_3_VN!E41&lt;&gt;"",+Bearbeitung_Behörde_3_VN!E41,"")</f>
        <v/>
      </c>
    </row>
    <row r="38" spans="1:5" x14ac:dyDescent="0.25">
      <c r="A38" s="173" t="str">
        <f>IF(Bearbeitung_Behörde_3_VN!E42&lt;&gt;"",+Bearbeitung_Behörde_3_VN!A42,"")</f>
        <v/>
      </c>
      <c r="B38" s="173" t="str">
        <f>IF(Bearbeitung_Behörde_3_VN!E42&lt;&gt;"",+Bearbeitung_Behörde_3_VN!B42,"")</f>
        <v/>
      </c>
      <c r="C38" s="190" t="str">
        <f>IF(Bearbeitung_Behörde_3_VN!E42&lt;&gt;"",+Bearbeitung_Behörde_3_VN!C42,"")</f>
        <v/>
      </c>
      <c r="D38" s="173" t="str">
        <f>IF(Bearbeitung_Behörde_3_VN!E42&lt;&gt;"",+Bearbeitung_Behörde_3_VN!D42,"")</f>
        <v/>
      </c>
      <c r="E38" s="174" t="str">
        <f>IF(Bearbeitung_Behörde_3_VN!E42&lt;&gt;"",+Bearbeitung_Behörde_3_VN!E42,"")</f>
        <v/>
      </c>
    </row>
    <row r="39" spans="1:5" x14ac:dyDescent="0.25">
      <c r="A39" s="173" t="str">
        <f>IF(Bearbeitung_Behörde_3_VN!E43&lt;&gt;"",+Bearbeitung_Behörde_3_VN!A43,"")</f>
        <v/>
      </c>
      <c r="B39" s="173" t="str">
        <f>IF(Bearbeitung_Behörde_3_VN!E43&lt;&gt;"",+Bearbeitung_Behörde_3_VN!B43,"")</f>
        <v/>
      </c>
      <c r="C39" s="190" t="str">
        <f>IF(Bearbeitung_Behörde_3_VN!E43&lt;&gt;"",+Bearbeitung_Behörde_3_VN!C43,"")</f>
        <v/>
      </c>
      <c r="D39" s="173" t="str">
        <f>IF(Bearbeitung_Behörde_3_VN!E43&lt;&gt;"",+Bearbeitung_Behörde_3_VN!D43,"")</f>
        <v/>
      </c>
      <c r="E39" s="174" t="str">
        <f>IF(Bearbeitung_Behörde_3_VN!E43&lt;&gt;"",+Bearbeitung_Behörde_3_VN!E43,"")</f>
        <v/>
      </c>
    </row>
    <row r="40" spans="1:5" x14ac:dyDescent="0.25">
      <c r="A40" s="173" t="str">
        <f>IF(Bearbeitung_Behörde_3_VN!E44&lt;&gt;"",+Bearbeitung_Behörde_3_VN!A44,"")</f>
        <v/>
      </c>
      <c r="B40" s="173" t="str">
        <f>IF(Bearbeitung_Behörde_3_VN!E44&lt;&gt;"",+Bearbeitung_Behörde_3_VN!B44,"")</f>
        <v/>
      </c>
      <c r="C40" s="190" t="str">
        <f>IF(Bearbeitung_Behörde_3_VN!E44&lt;&gt;"",+Bearbeitung_Behörde_3_VN!C44,"")</f>
        <v/>
      </c>
      <c r="D40" s="173" t="str">
        <f>IF(Bearbeitung_Behörde_3_VN!E44&lt;&gt;"",+Bearbeitung_Behörde_3_VN!D44,"")</f>
        <v/>
      </c>
      <c r="E40" s="174" t="str">
        <f>IF(Bearbeitung_Behörde_3_VN!E44&lt;&gt;"",+Bearbeitung_Behörde_3_VN!E44,"")</f>
        <v/>
      </c>
    </row>
    <row r="41" spans="1:5" x14ac:dyDescent="0.25">
      <c r="A41" s="173" t="str">
        <f>IF(Bearbeitung_Behörde_3_VN!E45&lt;&gt;"",+Bearbeitung_Behörde_3_VN!A45,"")</f>
        <v/>
      </c>
      <c r="B41" s="173" t="str">
        <f>IF(Bearbeitung_Behörde_3_VN!E45&lt;&gt;"",+Bearbeitung_Behörde_3_VN!B45,"")</f>
        <v/>
      </c>
      <c r="C41" s="190" t="str">
        <f>IF(Bearbeitung_Behörde_3_VN!E45&lt;&gt;"",+Bearbeitung_Behörde_3_VN!C45,"")</f>
        <v/>
      </c>
      <c r="D41" s="173" t="str">
        <f>IF(Bearbeitung_Behörde_3_VN!E45&lt;&gt;"",+Bearbeitung_Behörde_3_VN!D45,"")</f>
        <v/>
      </c>
      <c r="E41" s="174" t="str">
        <f>IF(Bearbeitung_Behörde_3_VN!E45&lt;&gt;"",+Bearbeitung_Behörde_3_VN!E45,"")</f>
        <v/>
      </c>
    </row>
    <row r="42" spans="1:5" x14ac:dyDescent="0.25">
      <c r="A42" s="173" t="str">
        <f>IF(Bearbeitung_Behörde_3_VN!E46&lt;&gt;"",+Bearbeitung_Behörde_3_VN!A46,"")</f>
        <v/>
      </c>
      <c r="B42" s="173" t="str">
        <f>IF(Bearbeitung_Behörde_3_VN!E46&lt;&gt;"",+Bearbeitung_Behörde_3_VN!B46,"")</f>
        <v/>
      </c>
      <c r="C42" s="190" t="str">
        <f>IF(Bearbeitung_Behörde_3_VN!E46&lt;&gt;"",+Bearbeitung_Behörde_3_VN!C46,"")</f>
        <v/>
      </c>
      <c r="D42" s="173" t="str">
        <f>IF(Bearbeitung_Behörde_3_VN!E46&lt;&gt;"",+Bearbeitung_Behörde_3_VN!D46,"")</f>
        <v/>
      </c>
      <c r="E42" s="174" t="str">
        <f>IF(Bearbeitung_Behörde_3_VN!E46&lt;&gt;"",+Bearbeitung_Behörde_3_VN!E46,"")</f>
        <v/>
      </c>
    </row>
    <row r="43" spans="1:5" x14ac:dyDescent="0.25">
      <c r="A43" s="173" t="str">
        <f>IF(Bearbeitung_Behörde_3_VN!E47&lt;&gt;"",+Bearbeitung_Behörde_3_VN!A47,"")</f>
        <v/>
      </c>
      <c r="B43" s="173" t="str">
        <f>IF(Bearbeitung_Behörde_3_VN!E47&lt;&gt;"",+Bearbeitung_Behörde_3_VN!B47,"")</f>
        <v/>
      </c>
      <c r="C43" s="190" t="str">
        <f>IF(Bearbeitung_Behörde_3_VN!E47&lt;&gt;"",+Bearbeitung_Behörde_3_VN!C47,"")</f>
        <v/>
      </c>
      <c r="D43" s="173" t="str">
        <f>IF(Bearbeitung_Behörde_3_VN!E47&lt;&gt;"",+Bearbeitung_Behörde_3_VN!D47,"")</f>
        <v/>
      </c>
      <c r="E43" s="174" t="str">
        <f>IF(Bearbeitung_Behörde_3_VN!E47&lt;&gt;"",+Bearbeitung_Behörde_3_VN!E47,"")</f>
        <v/>
      </c>
    </row>
    <row r="44" spans="1:5" x14ac:dyDescent="0.25">
      <c r="A44" s="173" t="str">
        <f>IF(Bearbeitung_Behörde_3_VN!E48&lt;&gt;"",+Bearbeitung_Behörde_3_VN!A48,"")</f>
        <v/>
      </c>
      <c r="B44" s="173" t="str">
        <f>IF(Bearbeitung_Behörde_3_VN!E48&lt;&gt;"",+Bearbeitung_Behörde_3_VN!B48,"")</f>
        <v/>
      </c>
      <c r="C44" s="190" t="str">
        <f>IF(Bearbeitung_Behörde_3_VN!E48&lt;&gt;"",+Bearbeitung_Behörde_3_VN!C48,"")</f>
        <v/>
      </c>
      <c r="D44" s="173" t="str">
        <f>IF(Bearbeitung_Behörde_3_VN!E48&lt;&gt;"",+Bearbeitung_Behörde_3_VN!D48,"")</f>
        <v/>
      </c>
      <c r="E44" s="174" t="str">
        <f>IF(Bearbeitung_Behörde_3_VN!E48&lt;&gt;"",+Bearbeitung_Behörde_3_VN!E48,"")</f>
        <v/>
      </c>
    </row>
    <row r="45" spans="1:5" x14ac:dyDescent="0.25">
      <c r="A45" s="173" t="str">
        <f>IF(Bearbeitung_Behörde_3_VN!E49&lt;&gt;"",+Bearbeitung_Behörde_3_VN!A49,"")</f>
        <v/>
      </c>
      <c r="B45" s="173" t="str">
        <f>IF(Bearbeitung_Behörde_3_VN!E49&lt;&gt;"",+Bearbeitung_Behörde_3_VN!B49,"")</f>
        <v/>
      </c>
      <c r="C45" s="190" t="str">
        <f>IF(Bearbeitung_Behörde_3_VN!E49&lt;&gt;"",+Bearbeitung_Behörde_3_VN!C49,"")</f>
        <v/>
      </c>
      <c r="D45" s="173" t="str">
        <f>IF(Bearbeitung_Behörde_3_VN!E49&lt;&gt;"",+Bearbeitung_Behörde_3_VN!D49,"")</f>
        <v/>
      </c>
      <c r="E45" s="174" t="str">
        <f>IF(Bearbeitung_Behörde_3_VN!E49&lt;&gt;"",+Bearbeitung_Behörde_3_VN!E49,"")</f>
        <v/>
      </c>
    </row>
    <row r="46" spans="1:5" x14ac:dyDescent="0.25">
      <c r="A46" s="173" t="str">
        <f>IF(Bearbeitung_Behörde_3_VN!E50&lt;&gt;"",+Bearbeitung_Behörde_3_VN!A50,"")</f>
        <v/>
      </c>
      <c r="B46" s="173" t="str">
        <f>IF(Bearbeitung_Behörde_3_VN!E50&lt;&gt;"",+Bearbeitung_Behörde_3_VN!B50,"")</f>
        <v/>
      </c>
      <c r="C46" s="190" t="str">
        <f>IF(Bearbeitung_Behörde_3_VN!E50&lt;&gt;"",+Bearbeitung_Behörde_3_VN!C50,"")</f>
        <v/>
      </c>
      <c r="D46" s="173" t="str">
        <f>IF(Bearbeitung_Behörde_3_VN!E50&lt;&gt;"",+Bearbeitung_Behörde_3_VN!D50,"")</f>
        <v/>
      </c>
      <c r="E46" s="174" t="str">
        <f>IF(Bearbeitung_Behörde_3_VN!E50&lt;&gt;"",+Bearbeitung_Behörde_3_VN!E50,"")</f>
        <v/>
      </c>
    </row>
    <row r="47" spans="1:5" x14ac:dyDescent="0.25">
      <c r="A47" s="173" t="str">
        <f>IF(Bearbeitung_Behörde_3_VN!E51&lt;&gt;"",+Bearbeitung_Behörde_3_VN!A51,"")</f>
        <v/>
      </c>
      <c r="B47" s="173" t="str">
        <f>IF(Bearbeitung_Behörde_3_VN!E51&lt;&gt;"",+Bearbeitung_Behörde_3_VN!B51,"")</f>
        <v/>
      </c>
      <c r="C47" s="190" t="str">
        <f>IF(Bearbeitung_Behörde_3_VN!E51&lt;&gt;"",+Bearbeitung_Behörde_3_VN!C51,"")</f>
        <v/>
      </c>
      <c r="D47" s="173" t="str">
        <f>IF(Bearbeitung_Behörde_3_VN!E51&lt;&gt;"",+Bearbeitung_Behörde_3_VN!D51,"")</f>
        <v/>
      </c>
      <c r="E47" s="174" t="str">
        <f>IF(Bearbeitung_Behörde_3_VN!E51&lt;&gt;"",+Bearbeitung_Behörde_3_VN!E51,"")</f>
        <v/>
      </c>
    </row>
    <row r="48" spans="1:5" x14ac:dyDescent="0.25">
      <c r="A48" s="173" t="str">
        <f>IF(Bearbeitung_Behörde_3_VN!E52&lt;&gt;"",+Bearbeitung_Behörde_3_VN!A52,"")</f>
        <v/>
      </c>
      <c r="B48" s="173" t="str">
        <f>IF(Bearbeitung_Behörde_3_VN!E52&lt;&gt;"",+Bearbeitung_Behörde_3_VN!B52,"")</f>
        <v/>
      </c>
      <c r="C48" s="190" t="str">
        <f>IF(Bearbeitung_Behörde_3_VN!E52&lt;&gt;"",+Bearbeitung_Behörde_3_VN!C52,"")</f>
        <v/>
      </c>
      <c r="D48" s="173" t="str">
        <f>IF(Bearbeitung_Behörde_3_VN!E52&lt;&gt;"",+Bearbeitung_Behörde_3_VN!D52,"")</f>
        <v/>
      </c>
      <c r="E48" s="174" t="str">
        <f>IF(Bearbeitung_Behörde_3_VN!E52&lt;&gt;"",+Bearbeitung_Behörde_3_VN!E52,"")</f>
        <v/>
      </c>
    </row>
    <row r="49" spans="1:5" x14ac:dyDescent="0.25">
      <c r="A49" s="173" t="str">
        <f>IF(Bearbeitung_Behörde_3_VN!E53&lt;&gt;"",+Bearbeitung_Behörde_3_VN!A53,"")</f>
        <v/>
      </c>
      <c r="B49" s="173" t="str">
        <f>IF(Bearbeitung_Behörde_3_VN!E53&lt;&gt;"",+Bearbeitung_Behörde_3_VN!B53,"")</f>
        <v/>
      </c>
      <c r="C49" s="190" t="str">
        <f>IF(Bearbeitung_Behörde_3_VN!E53&lt;&gt;"",+Bearbeitung_Behörde_3_VN!C53,"")</f>
        <v/>
      </c>
      <c r="D49" s="173" t="str">
        <f>IF(Bearbeitung_Behörde_3_VN!E53&lt;&gt;"",+Bearbeitung_Behörde_3_VN!D53,"")</f>
        <v/>
      </c>
      <c r="E49" s="174" t="str">
        <f>IF(Bearbeitung_Behörde_3_VN!E53&lt;&gt;"",+Bearbeitung_Behörde_3_VN!E53,"")</f>
        <v/>
      </c>
    </row>
    <row r="50" spans="1:5" x14ac:dyDescent="0.25">
      <c r="A50" s="173" t="str">
        <f>IF(Bearbeitung_Behörde_3_VN!E54&lt;&gt;"",+Bearbeitung_Behörde_3_VN!A54,"")</f>
        <v/>
      </c>
      <c r="B50" s="173" t="str">
        <f>IF(Bearbeitung_Behörde_3_VN!E54&lt;&gt;"",+Bearbeitung_Behörde_3_VN!B54,"")</f>
        <v/>
      </c>
      <c r="C50" s="190" t="str">
        <f>IF(Bearbeitung_Behörde_3_VN!E54&lt;&gt;"",+Bearbeitung_Behörde_3_VN!C54,"")</f>
        <v/>
      </c>
      <c r="D50" s="173" t="str">
        <f>IF(Bearbeitung_Behörde_3_VN!E54&lt;&gt;"",+Bearbeitung_Behörde_3_VN!D54,"")</f>
        <v/>
      </c>
      <c r="E50" s="174" t="str">
        <f>IF(Bearbeitung_Behörde_3_VN!E54&lt;&gt;"",+Bearbeitung_Behörde_3_VN!E54,"")</f>
        <v/>
      </c>
    </row>
    <row r="51" spans="1:5" x14ac:dyDescent="0.25">
      <c r="A51" s="173" t="str">
        <f>IF(Bearbeitung_Behörde_3_VN!E55&lt;&gt;"",+Bearbeitung_Behörde_3_VN!A55,"")</f>
        <v/>
      </c>
      <c r="B51" s="173" t="str">
        <f>IF(Bearbeitung_Behörde_3_VN!E55&lt;&gt;"",+Bearbeitung_Behörde_3_VN!B55,"")</f>
        <v/>
      </c>
      <c r="C51" s="190" t="str">
        <f>IF(Bearbeitung_Behörde_3_VN!E55&lt;&gt;"",+Bearbeitung_Behörde_3_VN!C55,"")</f>
        <v/>
      </c>
      <c r="D51" s="173" t="str">
        <f>IF(Bearbeitung_Behörde_3_VN!E55&lt;&gt;"",+Bearbeitung_Behörde_3_VN!D55,"")</f>
        <v/>
      </c>
      <c r="E51" s="174" t="str">
        <f>IF(Bearbeitung_Behörde_3_VN!E55&lt;&gt;"",+Bearbeitung_Behörde_3_VN!E55,"")</f>
        <v/>
      </c>
    </row>
    <row r="52" spans="1:5" x14ac:dyDescent="0.25">
      <c r="A52" s="173" t="str">
        <f>IF(Bearbeitung_Behörde_3_VN!E56&lt;&gt;"",+Bearbeitung_Behörde_3_VN!A56,"")</f>
        <v/>
      </c>
      <c r="B52" s="173" t="str">
        <f>IF(Bearbeitung_Behörde_3_VN!E56&lt;&gt;"",+Bearbeitung_Behörde_3_VN!B56,"")</f>
        <v/>
      </c>
      <c r="C52" s="190" t="str">
        <f>IF(Bearbeitung_Behörde_3_VN!E56&lt;&gt;"",+Bearbeitung_Behörde_3_VN!C56,"")</f>
        <v/>
      </c>
      <c r="D52" s="173" t="str">
        <f>IF(Bearbeitung_Behörde_3_VN!E56&lt;&gt;"",+Bearbeitung_Behörde_3_VN!D56,"")</f>
        <v/>
      </c>
      <c r="E52" s="174" t="str">
        <f>IF(Bearbeitung_Behörde_3_VN!E56&lt;&gt;"",+Bearbeitung_Behörde_3_VN!E56,"")</f>
        <v/>
      </c>
    </row>
    <row r="53" spans="1:5" x14ac:dyDescent="0.25">
      <c r="A53" s="173" t="str">
        <f>IF(Bearbeitung_Behörde_3_VN!E57&lt;&gt;"",+Bearbeitung_Behörde_3_VN!A57,"")</f>
        <v/>
      </c>
      <c r="B53" s="173" t="str">
        <f>IF(Bearbeitung_Behörde_3_VN!E57&lt;&gt;"",+Bearbeitung_Behörde_3_VN!B57,"")</f>
        <v/>
      </c>
      <c r="C53" s="190" t="str">
        <f>IF(Bearbeitung_Behörde_3_VN!E57&lt;&gt;"",+Bearbeitung_Behörde_3_VN!C57,"")</f>
        <v/>
      </c>
      <c r="D53" s="173" t="str">
        <f>IF(Bearbeitung_Behörde_3_VN!E57&lt;&gt;"",+Bearbeitung_Behörde_3_VN!D57,"")</f>
        <v/>
      </c>
      <c r="E53" s="174" t="str">
        <f>IF(Bearbeitung_Behörde_3_VN!E57&lt;&gt;"",+Bearbeitung_Behörde_3_VN!E57,"")</f>
        <v/>
      </c>
    </row>
    <row r="54" spans="1:5" x14ac:dyDescent="0.25">
      <c r="A54" s="173" t="str">
        <f>IF(Bearbeitung_Behörde_3_VN!E58&lt;&gt;"",+Bearbeitung_Behörde_3_VN!A58,"")</f>
        <v/>
      </c>
      <c r="B54" s="173" t="str">
        <f>IF(Bearbeitung_Behörde_3_VN!E58&lt;&gt;"",+Bearbeitung_Behörde_3_VN!B58,"")</f>
        <v/>
      </c>
      <c r="C54" s="190" t="str">
        <f>IF(Bearbeitung_Behörde_3_VN!E58&lt;&gt;"",+Bearbeitung_Behörde_3_VN!C58,"")</f>
        <v/>
      </c>
      <c r="D54" s="173" t="str">
        <f>IF(Bearbeitung_Behörde_3_VN!E58&lt;&gt;"",+Bearbeitung_Behörde_3_VN!D58,"")</f>
        <v/>
      </c>
      <c r="E54" s="174" t="str">
        <f>IF(Bearbeitung_Behörde_3_VN!E58&lt;&gt;"",+Bearbeitung_Behörde_3_VN!E58,"")</f>
        <v/>
      </c>
    </row>
    <row r="55" spans="1:5" x14ac:dyDescent="0.25">
      <c r="A55" s="173" t="str">
        <f>IF(Bearbeitung_Behörde_3_VN!E59&lt;&gt;"",+Bearbeitung_Behörde_3_VN!A59,"")</f>
        <v/>
      </c>
      <c r="B55" s="173" t="str">
        <f>IF(Bearbeitung_Behörde_3_VN!E59&lt;&gt;"",+Bearbeitung_Behörde_3_VN!B59,"")</f>
        <v/>
      </c>
      <c r="C55" s="190" t="str">
        <f>IF(Bearbeitung_Behörde_3_VN!E59&lt;&gt;"",+Bearbeitung_Behörde_3_VN!C59,"")</f>
        <v/>
      </c>
      <c r="D55" s="173" t="str">
        <f>IF(Bearbeitung_Behörde_3_VN!E59&lt;&gt;"",+Bearbeitung_Behörde_3_VN!D59,"")</f>
        <v/>
      </c>
      <c r="E55" s="174" t="str">
        <f>IF(Bearbeitung_Behörde_3_VN!E59&lt;&gt;"",+Bearbeitung_Behörde_3_VN!E59,"")</f>
        <v/>
      </c>
    </row>
    <row r="56" spans="1:5" x14ac:dyDescent="0.25">
      <c r="A56" s="173" t="str">
        <f>IF(Bearbeitung_Behörde_3_VN!E60&lt;&gt;"",+Bearbeitung_Behörde_3_VN!A60,"")</f>
        <v/>
      </c>
      <c r="B56" s="173" t="str">
        <f>IF(Bearbeitung_Behörde_3_VN!E60&lt;&gt;"",+Bearbeitung_Behörde_3_VN!B60,"")</f>
        <v/>
      </c>
      <c r="C56" s="190" t="str">
        <f>IF(Bearbeitung_Behörde_3_VN!E60&lt;&gt;"",+Bearbeitung_Behörde_3_VN!C60,"")</f>
        <v/>
      </c>
      <c r="D56" s="173" t="str">
        <f>IF(Bearbeitung_Behörde_3_VN!E60&lt;&gt;"",+Bearbeitung_Behörde_3_VN!D60,"")</f>
        <v/>
      </c>
      <c r="E56" s="174" t="str">
        <f>IF(Bearbeitung_Behörde_3_VN!E60&lt;&gt;"",+Bearbeitung_Behörde_3_VN!E60,"")</f>
        <v/>
      </c>
    </row>
    <row r="57" spans="1:5" x14ac:dyDescent="0.25">
      <c r="A57" s="173" t="str">
        <f>IF(Bearbeitung_Behörde_3_VN!E61&lt;&gt;"",+Bearbeitung_Behörde_3_VN!A61,"")</f>
        <v/>
      </c>
      <c r="B57" s="173" t="str">
        <f>IF(Bearbeitung_Behörde_3_VN!E61&lt;&gt;"",+Bearbeitung_Behörde_3_VN!B61,"")</f>
        <v/>
      </c>
      <c r="C57" s="190" t="str">
        <f>IF(Bearbeitung_Behörde_3_VN!E61&lt;&gt;"",+Bearbeitung_Behörde_3_VN!C61,"")</f>
        <v/>
      </c>
      <c r="D57" s="173" t="str">
        <f>IF(Bearbeitung_Behörde_3_VN!E61&lt;&gt;"",+Bearbeitung_Behörde_3_VN!D61,"")</f>
        <v/>
      </c>
      <c r="E57" s="174" t="str">
        <f>IF(Bearbeitung_Behörde_3_VN!E61&lt;&gt;"",+Bearbeitung_Behörde_3_VN!E61,"")</f>
        <v/>
      </c>
    </row>
    <row r="58" spans="1:5" x14ac:dyDescent="0.25">
      <c r="A58" s="173" t="str">
        <f>IF(Bearbeitung_Behörde_3_VN!E62&lt;&gt;"",+Bearbeitung_Behörde_3_VN!A62,"")</f>
        <v/>
      </c>
      <c r="B58" s="173" t="str">
        <f>IF(Bearbeitung_Behörde_3_VN!E62&lt;&gt;"",+Bearbeitung_Behörde_3_VN!B62,"")</f>
        <v/>
      </c>
      <c r="C58" s="190" t="str">
        <f>IF(Bearbeitung_Behörde_3_VN!E62&lt;&gt;"",+Bearbeitung_Behörde_3_VN!C62,"")</f>
        <v/>
      </c>
      <c r="D58" s="173" t="str">
        <f>IF(Bearbeitung_Behörde_3_VN!E62&lt;&gt;"",+Bearbeitung_Behörde_3_VN!D62,"")</f>
        <v/>
      </c>
      <c r="E58" s="174" t="str">
        <f>IF(Bearbeitung_Behörde_3_VN!E62&lt;&gt;"",+Bearbeitung_Behörde_3_VN!E62,"")</f>
        <v/>
      </c>
    </row>
    <row r="59" spans="1:5" x14ac:dyDescent="0.25">
      <c r="A59" s="173" t="str">
        <f>IF(Bearbeitung_Behörde_3_VN!E63&lt;&gt;"",+Bearbeitung_Behörde_3_VN!A63,"")</f>
        <v/>
      </c>
      <c r="B59" s="173" t="str">
        <f>IF(Bearbeitung_Behörde_3_VN!E63&lt;&gt;"",+Bearbeitung_Behörde_3_VN!B63,"")</f>
        <v/>
      </c>
      <c r="C59" s="190" t="str">
        <f>IF(Bearbeitung_Behörde_3_VN!E63&lt;&gt;"",+Bearbeitung_Behörde_3_VN!C63,"")</f>
        <v/>
      </c>
      <c r="D59" s="173" t="str">
        <f>IF(Bearbeitung_Behörde_3_VN!E63&lt;&gt;"",+Bearbeitung_Behörde_3_VN!D63,"")</f>
        <v/>
      </c>
      <c r="E59" s="174" t="str">
        <f>IF(Bearbeitung_Behörde_3_VN!E63&lt;&gt;"",+Bearbeitung_Behörde_3_VN!E63,"")</f>
        <v/>
      </c>
    </row>
    <row r="60" spans="1:5" x14ac:dyDescent="0.25">
      <c r="A60" s="173" t="str">
        <f>IF(Bearbeitung_Behörde_3_VN!E64&lt;&gt;"",+Bearbeitung_Behörde_3_VN!A64,"")</f>
        <v/>
      </c>
      <c r="B60" s="173" t="str">
        <f>IF(Bearbeitung_Behörde_3_VN!E64&lt;&gt;"",+Bearbeitung_Behörde_3_VN!B64,"")</f>
        <v/>
      </c>
      <c r="C60" s="190" t="str">
        <f>IF(Bearbeitung_Behörde_3_VN!E64&lt;&gt;"",+Bearbeitung_Behörde_3_VN!C64,"")</f>
        <v/>
      </c>
      <c r="D60" s="173" t="str">
        <f>IF(Bearbeitung_Behörde_3_VN!E64&lt;&gt;"",+Bearbeitung_Behörde_3_VN!D64,"")</f>
        <v/>
      </c>
      <c r="E60" s="174" t="str">
        <f>IF(Bearbeitung_Behörde_3_VN!E64&lt;&gt;"",+Bearbeitung_Behörde_3_VN!E64,"")</f>
        <v/>
      </c>
    </row>
    <row r="61" spans="1:5" x14ac:dyDescent="0.25">
      <c r="A61" s="173" t="str">
        <f>IF(Bearbeitung_Behörde_3_VN!E65&lt;&gt;"",+Bearbeitung_Behörde_3_VN!A65,"")</f>
        <v/>
      </c>
      <c r="B61" s="173" t="str">
        <f>IF(Bearbeitung_Behörde_3_VN!E65&lt;&gt;"",+Bearbeitung_Behörde_3_VN!B65,"")</f>
        <v/>
      </c>
      <c r="C61" s="190" t="str">
        <f>IF(Bearbeitung_Behörde_3_VN!E65&lt;&gt;"",+Bearbeitung_Behörde_3_VN!C65,"")</f>
        <v/>
      </c>
      <c r="D61" s="173" t="str">
        <f>IF(Bearbeitung_Behörde_3_VN!E65&lt;&gt;"",+Bearbeitung_Behörde_3_VN!D65,"")</f>
        <v/>
      </c>
      <c r="E61" s="174" t="str">
        <f>IF(Bearbeitung_Behörde_3_VN!E65&lt;&gt;"",+Bearbeitung_Behörde_3_VN!E65,"")</f>
        <v/>
      </c>
    </row>
    <row r="62" spans="1:5" x14ac:dyDescent="0.25">
      <c r="A62" s="173" t="str">
        <f>IF(Bearbeitung_Behörde_3_VN!E66&lt;&gt;"",+Bearbeitung_Behörde_3_VN!A66,"")</f>
        <v/>
      </c>
      <c r="B62" s="173" t="str">
        <f>IF(Bearbeitung_Behörde_3_VN!E66&lt;&gt;"",+Bearbeitung_Behörde_3_VN!B66,"")</f>
        <v/>
      </c>
      <c r="C62" s="190" t="str">
        <f>IF(Bearbeitung_Behörde_3_VN!E66&lt;&gt;"",+Bearbeitung_Behörde_3_VN!C66,"")</f>
        <v/>
      </c>
      <c r="D62" s="173" t="str">
        <f>IF(Bearbeitung_Behörde_3_VN!E66&lt;&gt;"",+Bearbeitung_Behörde_3_VN!D66,"")</f>
        <v/>
      </c>
      <c r="E62" s="174" t="str">
        <f>IF(Bearbeitung_Behörde_3_VN!E66&lt;&gt;"",+Bearbeitung_Behörde_3_VN!E66,"")</f>
        <v/>
      </c>
    </row>
    <row r="63" spans="1:5" x14ac:dyDescent="0.25">
      <c r="A63" s="173" t="str">
        <f>IF(Bearbeitung_Behörde_3_VN!E67&lt;&gt;"",+Bearbeitung_Behörde_3_VN!A67,"")</f>
        <v/>
      </c>
      <c r="B63" s="173" t="str">
        <f>IF(Bearbeitung_Behörde_3_VN!E67&lt;&gt;"",+Bearbeitung_Behörde_3_VN!B67,"")</f>
        <v/>
      </c>
      <c r="C63" s="190" t="str">
        <f>IF(Bearbeitung_Behörde_3_VN!E67&lt;&gt;"",+Bearbeitung_Behörde_3_VN!C67,"")</f>
        <v/>
      </c>
      <c r="D63" s="173" t="str">
        <f>IF(Bearbeitung_Behörde_3_VN!E67&lt;&gt;"",+Bearbeitung_Behörde_3_VN!D67,"")</f>
        <v/>
      </c>
      <c r="E63" s="174" t="str">
        <f>IF(Bearbeitung_Behörde_3_VN!E67&lt;&gt;"",+Bearbeitung_Behörde_3_VN!E67,"")</f>
        <v/>
      </c>
    </row>
    <row r="64" spans="1:5" x14ac:dyDescent="0.25">
      <c r="A64" s="173" t="str">
        <f>IF(Bearbeitung_Behörde_3_VN!E68&lt;&gt;"",+Bearbeitung_Behörde_3_VN!A68,"")</f>
        <v/>
      </c>
      <c r="B64" s="173" t="str">
        <f>IF(Bearbeitung_Behörde_3_VN!E68&lt;&gt;"",+Bearbeitung_Behörde_3_VN!B68,"")</f>
        <v/>
      </c>
      <c r="C64" s="190" t="str">
        <f>IF(Bearbeitung_Behörde_3_VN!E68&lt;&gt;"",+Bearbeitung_Behörde_3_VN!C68,"")</f>
        <v/>
      </c>
      <c r="D64" s="173" t="str">
        <f>IF(Bearbeitung_Behörde_3_VN!E68&lt;&gt;"",+Bearbeitung_Behörde_3_VN!D68,"")</f>
        <v/>
      </c>
      <c r="E64" s="174" t="str">
        <f>IF(Bearbeitung_Behörde_3_VN!E68&lt;&gt;"",+Bearbeitung_Behörde_3_VN!E68,"")</f>
        <v/>
      </c>
    </row>
    <row r="65" spans="1:5" x14ac:dyDescent="0.25">
      <c r="A65" s="173" t="str">
        <f>IF(Bearbeitung_Behörde_3_VN!E69&lt;&gt;"",+Bearbeitung_Behörde_3_VN!A69,"")</f>
        <v/>
      </c>
      <c r="B65" s="173" t="str">
        <f>IF(Bearbeitung_Behörde_3_VN!E69&lt;&gt;"",+Bearbeitung_Behörde_3_VN!B69,"")</f>
        <v/>
      </c>
      <c r="C65" s="190" t="str">
        <f>IF(Bearbeitung_Behörde_3_VN!E69&lt;&gt;"",+Bearbeitung_Behörde_3_VN!C69,"")</f>
        <v/>
      </c>
      <c r="D65" s="173" t="str">
        <f>IF(Bearbeitung_Behörde_3_VN!E69&lt;&gt;"",+Bearbeitung_Behörde_3_VN!D69,"")</f>
        <v/>
      </c>
      <c r="E65" s="174" t="str">
        <f>IF(Bearbeitung_Behörde_3_VN!E69&lt;&gt;"",+Bearbeitung_Behörde_3_VN!E69,"")</f>
        <v/>
      </c>
    </row>
    <row r="66" spans="1:5" x14ac:dyDescent="0.25">
      <c r="A66" s="173" t="str">
        <f>IF(Bearbeitung_Behörde_3_VN!E70&lt;&gt;"",+Bearbeitung_Behörde_3_VN!A70,"")</f>
        <v/>
      </c>
      <c r="B66" s="173" t="str">
        <f>IF(Bearbeitung_Behörde_3_VN!E70&lt;&gt;"",+Bearbeitung_Behörde_3_VN!B70,"")</f>
        <v/>
      </c>
      <c r="C66" s="190" t="str">
        <f>IF(Bearbeitung_Behörde_3_VN!E70&lt;&gt;"",+Bearbeitung_Behörde_3_VN!C70,"")</f>
        <v/>
      </c>
      <c r="D66" s="173" t="str">
        <f>IF(Bearbeitung_Behörde_3_VN!E70&lt;&gt;"",+Bearbeitung_Behörde_3_VN!D70,"")</f>
        <v/>
      </c>
      <c r="E66" s="174" t="str">
        <f>IF(Bearbeitung_Behörde_3_VN!E70&lt;&gt;"",+Bearbeitung_Behörde_3_VN!E70,"")</f>
        <v/>
      </c>
    </row>
    <row r="67" spans="1:5" x14ac:dyDescent="0.25">
      <c r="A67" s="173" t="str">
        <f>IF(Bearbeitung_Behörde_3_VN!E71&lt;&gt;"",+Bearbeitung_Behörde_3_VN!A71,"")</f>
        <v/>
      </c>
      <c r="B67" s="173" t="str">
        <f>IF(Bearbeitung_Behörde_3_VN!E71&lt;&gt;"",+Bearbeitung_Behörde_3_VN!B71,"")</f>
        <v/>
      </c>
      <c r="C67" s="190" t="str">
        <f>IF(Bearbeitung_Behörde_3_VN!E71&lt;&gt;"",+Bearbeitung_Behörde_3_VN!C71,"")</f>
        <v/>
      </c>
      <c r="D67" s="173" t="str">
        <f>IF(Bearbeitung_Behörde_3_VN!E71&lt;&gt;"",+Bearbeitung_Behörde_3_VN!D71,"")</f>
        <v/>
      </c>
      <c r="E67" s="174" t="str">
        <f>IF(Bearbeitung_Behörde_3_VN!E71&lt;&gt;"",+Bearbeitung_Behörde_3_VN!E71,"")</f>
        <v/>
      </c>
    </row>
    <row r="68" spans="1:5" x14ac:dyDescent="0.25">
      <c r="A68" s="173" t="str">
        <f>IF(Bearbeitung_Behörde_3_VN!E72&lt;&gt;"",+Bearbeitung_Behörde_3_VN!A72,"")</f>
        <v/>
      </c>
      <c r="B68" s="173" t="str">
        <f>IF(Bearbeitung_Behörde_3_VN!E72&lt;&gt;"",+Bearbeitung_Behörde_3_VN!B72,"")</f>
        <v/>
      </c>
      <c r="C68" s="190" t="str">
        <f>IF(Bearbeitung_Behörde_3_VN!E72&lt;&gt;"",+Bearbeitung_Behörde_3_VN!C72,"")</f>
        <v/>
      </c>
      <c r="D68" s="173" t="str">
        <f>IF(Bearbeitung_Behörde_3_VN!E72&lt;&gt;"",+Bearbeitung_Behörde_3_VN!D72,"")</f>
        <v/>
      </c>
      <c r="E68" s="174" t="str">
        <f>IF(Bearbeitung_Behörde_3_VN!E72&lt;&gt;"",+Bearbeitung_Behörde_3_VN!E72,"")</f>
        <v/>
      </c>
    </row>
    <row r="69" spans="1:5" x14ac:dyDescent="0.25">
      <c r="A69" s="173" t="str">
        <f>IF(Bearbeitung_Behörde_3_VN!E73&lt;&gt;"",+Bearbeitung_Behörde_3_VN!A73,"")</f>
        <v/>
      </c>
      <c r="B69" s="173" t="str">
        <f>IF(Bearbeitung_Behörde_3_VN!E73&lt;&gt;"",+Bearbeitung_Behörde_3_VN!B73,"")</f>
        <v/>
      </c>
      <c r="C69" s="190" t="str">
        <f>IF(Bearbeitung_Behörde_3_VN!E73&lt;&gt;"",+Bearbeitung_Behörde_3_VN!C73,"")</f>
        <v/>
      </c>
      <c r="D69" s="173" t="str">
        <f>IF(Bearbeitung_Behörde_3_VN!E73&lt;&gt;"",+Bearbeitung_Behörde_3_VN!D73,"")</f>
        <v/>
      </c>
      <c r="E69" s="174" t="str">
        <f>IF(Bearbeitung_Behörde_3_VN!E73&lt;&gt;"",+Bearbeitung_Behörde_3_VN!E73,"")</f>
        <v/>
      </c>
    </row>
    <row r="70" spans="1:5" x14ac:dyDescent="0.25">
      <c r="A70" s="173" t="str">
        <f>IF(Bearbeitung_Behörde_3_VN!E74&lt;&gt;"",+Bearbeitung_Behörde_3_VN!A74,"")</f>
        <v/>
      </c>
      <c r="B70" s="173" t="str">
        <f>IF(Bearbeitung_Behörde_3_VN!E74&lt;&gt;"",+Bearbeitung_Behörde_3_VN!B74,"")</f>
        <v/>
      </c>
      <c r="C70" s="190" t="str">
        <f>IF(Bearbeitung_Behörde_3_VN!E74&lt;&gt;"",+Bearbeitung_Behörde_3_VN!C74,"")</f>
        <v/>
      </c>
      <c r="D70" s="173" t="str">
        <f>IF(Bearbeitung_Behörde_3_VN!E74&lt;&gt;"",+Bearbeitung_Behörde_3_VN!D74,"")</f>
        <v/>
      </c>
      <c r="E70" s="174" t="str">
        <f>IF(Bearbeitung_Behörde_3_VN!E74&lt;&gt;"",+Bearbeitung_Behörde_3_VN!E74,"")</f>
        <v/>
      </c>
    </row>
    <row r="71" spans="1:5" x14ac:dyDescent="0.25">
      <c r="A71" s="173" t="str">
        <f>IF(Bearbeitung_Behörde_3_VN!E75&lt;&gt;"",+Bearbeitung_Behörde_3_VN!A75,"")</f>
        <v/>
      </c>
      <c r="B71" s="173" t="str">
        <f>IF(Bearbeitung_Behörde_3_VN!E75&lt;&gt;"",+Bearbeitung_Behörde_3_VN!B75,"")</f>
        <v/>
      </c>
      <c r="C71" s="190" t="str">
        <f>IF(Bearbeitung_Behörde_3_VN!E75&lt;&gt;"",+Bearbeitung_Behörde_3_VN!C75,"")</f>
        <v/>
      </c>
      <c r="D71" s="173" t="str">
        <f>IF(Bearbeitung_Behörde_3_VN!E75&lt;&gt;"",+Bearbeitung_Behörde_3_VN!D75,"")</f>
        <v/>
      </c>
      <c r="E71" s="174" t="str">
        <f>IF(Bearbeitung_Behörde_3_VN!E75&lt;&gt;"",+Bearbeitung_Behörde_3_VN!E75,"")</f>
        <v/>
      </c>
    </row>
    <row r="72" spans="1:5" x14ac:dyDescent="0.25">
      <c r="A72" s="173" t="str">
        <f>IF(Bearbeitung_Behörde_3_VN!E76&lt;&gt;"",+Bearbeitung_Behörde_3_VN!A76,"")</f>
        <v/>
      </c>
      <c r="B72" s="173" t="str">
        <f>IF(Bearbeitung_Behörde_3_VN!E76&lt;&gt;"",+Bearbeitung_Behörde_3_VN!B76,"")</f>
        <v/>
      </c>
      <c r="C72" s="190" t="str">
        <f>IF(Bearbeitung_Behörde_3_VN!E76&lt;&gt;"",+Bearbeitung_Behörde_3_VN!C76,"")</f>
        <v/>
      </c>
      <c r="D72" s="173" t="str">
        <f>IF(Bearbeitung_Behörde_3_VN!E76&lt;&gt;"",+Bearbeitung_Behörde_3_VN!D76,"")</f>
        <v/>
      </c>
      <c r="E72" s="174" t="str">
        <f>IF(Bearbeitung_Behörde_3_VN!E76&lt;&gt;"",+Bearbeitung_Behörde_3_VN!E76,"")</f>
        <v/>
      </c>
    </row>
    <row r="73" spans="1:5" x14ac:dyDescent="0.25">
      <c r="A73" s="173" t="str">
        <f>IF(Bearbeitung_Behörde_3_VN!E77&lt;&gt;"",+Bearbeitung_Behörde_3_VN!A77,"")</f>
        <v/>
      </c>
      <c r="B73" s="173" t="str">
        <f>IF(Bearbeitung_Behörde_3_VN!E77&lt;&gt;"",+Bearbeitung_Behörde_3_VN!B77,"")</f>
        <v/>
      </c>
      <c r="C73" s="190" t="str">
        <f>IF(Bearbeitung_Behörde_3_VN!E77&lt;&gt;"",+Bearbeitung_Behörde_3_VN!C77,"")</f>
        <v/>
      </c>
      <c r="D73" s="173" t="str">
        <f>IF(Bearbeitung_Behörde_3_VN!E77&lt;&gt;"",+Bearbeitung_Behörde_3_VN!D77,"")</f>
        <v/>
      </c>
      <c r="E73" s="174" t="str">
        <f>IF(Bearbeitung_Behörde_3_VN!E77&lt;&gt;"",+Bearbeitung_Behörde_3_VN!E77,"")</f>
        <v/>
      </c>
    </row>
    <row r="74" spans="1:5" x14ac:dyDescent="0.25">
      <c r="A74" s="173" t="str">
        <f>IF(Bearbeitung_Behörde_3_VN!E78&lt;&gt;"",+Bearbeitung_Behörde_3_VN!A78,"")</f>
        <v/>
      </c>
      <c r="B74" s="173" t="str">
        <f>IF(Bearbeitung_Behörde_3_VN!E78&lt;&gt;"",+Bearbeitung_Behörde_3_VN!B78,"")</f>
        <v/>
      </c>
      <c r="C74" s="190" t="str">
        <f>IF(Bearbeitung_Behörde_3_VN!E78&lt;&gt;"",+Bearbeitung_Behörde_3_VN!C78,"")</f>
        <v/>
      </c>
      <c r="D74" s="173" t="str">
        <f>IF(Bearbeitung_Behörde_3_VN!E78&lt;&gt;"",+Bearbeitung_Behörde_3_VN!D78,"")</f>
        <v/>
      </c>
      <c r="E74" s="174" t="str">
        <f>IF(Bearbeitung_Behörde_3_VN!E78&lt;&gt;"",+Bearbeitung_Behörde_3_VN!E78,"")</f>
        <v/>
      </c>
    </row>
    <row r="75" spans="1:5" x14ac:dyDescent="0.25">
      <c r="A75" s="173" t="str">
        <f>IF(Bearbeitung_Behörde_3_VN!E79&lt;&gt;"",+Bearbeitung_Behörde_3_VN!A79,"")</f>
        <v/>
      </c>
      <c r="B75" s="173" t="str">
        <f>IF(Bearbeitung_Behörde_3_VN!E79&lt;&gt;"",+Bearbeitung_Behörde_3_VN!B79,"")</f>
        <v/>
      </c>
      <c r="C75" s="190" t="str">
        <f>IF(Bearbeitung_Behörde_3_VN!E79&lt;&gt;"",+Bearbeitung_Behörde_3_VN!C79,"")</f>
        <v/>
      </c>
      <c r="D75" s="173" t="str">
        <f>IF(Bearbeitung_Behörde_3_VN!E79&lt;&gt;"",+Bearbeitung_Behörde_3_VN!D79,"")</f>
        <v/>
      </c>
      <c r="E75" s="174" t="str">
        <f>IF(Bearbeitung_Behörde_3_VN!E79&lt;&gt;"",+Bearbeitung_Behörde_3_VN!E79,"")</f>
        <v/>
      </c>
    </row>
    <row r="76" spans="1:5" x14ac:dyDescent="0.25">
      <c r="A76" s="173" t="str">
        <f>IF(Bearbeitung_Behörde_3_VN!E80&lt;&gt;"",+Bearbeitung_Behörde_3_VN!A80,"")</f>
        <v/>
      </c>
      <c r="B76" s="173" t="str">
        <f>IF(Bearbeitung_Behörde_3_VN!E80&lt;&gt;"",+Bearbeitung_Behörde_3_VN!B80,"")</f>
        <v/>
      </c>
      <c r="C76" s="190" t="str">
        <f>IF(Bearbeitung_Behörde_3_VN!E80&lt;&gt;"",+Bearbeitung_Behörde_3_VN!C80,"")</f>
        <v/>
      </c>
      <c r="D76" s="173" t="str">
        <f>IF(Bearbeitung_Behörde_3_VN!E80&lt;&gt;"",+Bearbeitung_Behörde_3_VN!D80,"")</f>
        <v/>
      </c>
      <c r="E76" s="174" t="str">
        <f>IF(Bearbeitung_Behörde_3_VN!E80&lt;&gt;"",+Bearbeitung_Behörde_3_VN!E80,"")</f>
        <v/>
      </c>
    </row>
    <row r="77" spans="1:5" x14ac:dyDescent="0.25">
      <c r="A77" s="173" t="str">
        <f>IF(Bearbeitung_Behörde_3_VN!E81&lt;&gt;"",+Bearbeitung_Behörde_3_VN!A81,"")</f>
        <v/>
      </c>
      <c r="B77" s="173" t="str">
        <f>IF(Bearbeitung_Behörde_3_VN!E81&lt;&gt;"",+Bearbeitung_Behörde_3_VN!B81,"")</f>
        <v/>
      </c>
      <c r="C77" s="190" t="str">
        <f>IF(Bearbeitung_Behörde_3_VN!E81&lt;&gt;"",+Bearbeitung_Behörde_3_VN!C81,"")</f>
        <v/>
      </c>
      <c r="D77" s="173" t="str">
        <f>IF(Bearbeitung_Behörde_3_VN!E81&lt;&gt;"",+Bearbeitung_Behörde_3_VN!D81,"")</f>
        <v/>
      </c>
      <c r="E77" s="174" t="str">
        <f>IF(Bearbeitung_Behörde_3_VN!E81&lt;&gt;"",+Bearbeitung_Behörde_3_VN!E81,"")</f>
        <v/>
      </c>
    </row>
    <row r="78" spans="1:5" x14ac:dyDescent="0.25">
      <c r="A78" s="173" t="str">
        <f>IF(Bearbeitung_Behörde_3_VN!E82&lt;&gt;"",+Bearbeitung_Behörde_3_VN!A82,"")</f>
        <v/>
      </c>
      <c r="B78" s="173" t="str">
        <f>IF(Bearbeitung_Behörde_3_VN!E82&lt;&gt;"",+Bearbeitung_Behörde_3_VN!B82,"")</f>
        <v/>
      </c>
      <c r="C78" s="190" t="str">
        <f>IF(Bearbeitung_Behörde_3_VN!E82&lt;&gt;"",+Bearbeitung_Behörde_3_VN!C82,"")</f>
        <v/>
      </c>
      <c r="D78" s="173" t="str">
        <f>IF(Bearbeitung_Behörde_3_VN!E82&lt;&gt;"",+Bearbeitung_Behörde_3_VN!D82,"")</f>
        <v/>
      </c>
      <c r="E78" s="174" t="str">
        <f>IF(Bearbeitung_Behörde_3_VN!E82&lt;&gt;"",+Bearbeitung_Behörde_3_VN!E82,"")</f>
        <v/>
      </c>
    </row>
    <row r="79" spans="1:5" x14ac:dyDescent="0.25">
      <c r="A79" s="173" t="str">
        <f>IF(Bearbeitung_Behörde_3_VN!E83&lt;&gt;"",+Bearbeitung_Behörde_3_VN!A83,"")</f>
        <v/>
      </c>
      <c r="B79" s="173" t="str">
        <f>IF(Bearbeitung_Behörde_3_VN!E83&lt;&gt;"",+Bearbeitung_Behörde_3_VN!B83,"")</f>
        <v/>
      </c>
      <c r="C79" s="190" t="str">
        <f>IF(Bearbeitung_Behörde_3_VN!E83&lt;&gt;"",+Bearbeitung_Behörde_3_VN!C83,"")</f>
        <v/>
      </c>
      <c r="D79" s="173" t="str">
        <f>IF(Bearbeitung_Behörde_3_VN!E83&lt;&gt;"",+Bearbeitung_Behörde_3_VN!D83,"")</f>
        <v/>
      </c>
      <c r="E79" s="174" t="str">
        <f>IF(Bearbeitung_Behörde_3_VN!E83&lt;&gt;"",+Bearbeitung_Behörde_3_VN!E83,"")</f>
        <v/>
      </c>
    </row>
    <row r="80" spans="1:5" x14ac:dyDescent="0.25">
      <c r="A80" s="173" t="str">
        <f>IF(Bearbeitung_Behörde_3_VN!E84&lt;&gt;"",+Bearbeitung_Behörde_3_VN!A84,"")</f>
        <v/>
      </c>
      <c r="B80" s="173" t="str">
        <f>IF(Bearbeitung_Behörde_3_VN!E84&lt;&gt;"",+Bearbeitung_Behörde_3_VN!B84,"")</f>
        <v/>
      </c>
      <c r="C80" s="190" t="str">
        <f>IF(Bearbeitung_Behörde_3_VN!E84&lt;&gt;"",+Bearbeitung_Behörde_3_VN!C84,"")</f>
        <v/>
      </c>
      <c r="D80" s="173" t="str">
        <f>IF(Bearbeitung_Behörde_3_VN!E84&lt;&gt;"",+Bearbeitung_Behörde_3_VN!D84,"")</f>
        <v/>
      </c>
      <c r="E80" s="174" t="str">
        <f>IF(Bearbeitung_Behörde_3_VN!E84&lt;&gt;"",+Bearbeitung_Behörde_3_VN!E84,"")</f>
        <v/>
      </c>
    </row>
    <row r="81" spans="1:5" x14ac:dyDescent="0.25">
      <c r="A81" s="173" t="str">
        <f>IF(Bearbeitung_Behörde_3_VN!E85&lt;&gt;"",+Bearbeitung_Behörde_3_VN!A85,"")</f>
        <v/>
      </c>
      <c r="B81" s="173" t="str">
        <f>IF(Bearbeitung_Behörde_3_VN!E85&lt;&gt;"",+Bearbeitung_Behörde_3_VN!B85,"")</f>
        <v/>
      </c>
      <c r="C81" s="190" t="str">
        <f>IF(Bearbeitung_Behörde_3_VN!E85&lt;&gt;"",+Bearbeitung_Behörde_3_VN!C85,"")</f>
        <v/>
      </c>
      <c r="D81" s="173" t="str">
        <f>IF(Bearbeitung_Behörde_3_VN!E85&lt;&gt;"",+Bearbeitung_Behörde_3_VN!D85,"")</f>
        <v/>
      </c>
      <c r="E81" s="174" t="str">
        <f>IF(Bearbeitung_Behörde_3_VN!E85&lt;&gt;"",+Bearbeitung_Behörde_3_VN!E85,"")</f>
        <v/>
      </c>
    </row>
    <row r="82" spans="1:5" x14ac:dyDescent="0.25">
      <c r="A82" s="173" t="str">
        <f>IF(Bearbeitung_Behörde_3_VN!E86&lt;&gt;"",+Bearbeitung_Behörde_3_VN!A86,"")</f>
        <v/>
      </c>
      <c r="B82" s="173" t="str">
        <f>IF(Bearbeitung_Behörde_3_VN!E86&lt;&gt;"",+Bearbeitung_Behörde_3_VN!B86,"")</f>
        <v/>
      </c>
      <c r="C82" s="190" t="str">
        <f>IF(Bearbeitung_Behörde_3_VN!E86&lt;&gt;"",+Bearbeitung_Behörde_3_VN!C86,"")</f>
        <v/>
      </c>
      <c r="D82" s="173" t="str">
        <f>IF(Bearbeitung_Behörde_3_VN!E86&lt;&gt;"",+Bearbeitung_Behörde_3_VN!D86,"")</f>
        <v/>
      </c>
      <c r="E82" s="174" t="str">
        <f>IF(Bearbeitung_Behörde_3_VN!E86&lt;&gt;"",+Bearbeitung_Behörde_3_VN!E86,"")</f>
        <v/>
      </c>
    </row>
    <row r="83" spans="1:5" x14ac:dyDescent="0.25">
      <c r="A83" s="173" t="str">
        <f>IF(Bearbeitung_Behörde_3_VN!E87&lt;&gt;"",+Bearbeitung_Behörde_3_VN!A87,"")</f>
        <v/>
      </c>
      <c r="B83" s="173" t="str">
        <f>IF(Bearbeitung_Behörde_3_VN!E87&lt;&gt;"",+Bearbeitung_Behörde_3_VN!B87,"")</f>
        <v/>
      </c>
      <c r="C83" s="190" t="str">
        <f>IF(Bearbeitung_Behörde_3_VN!E87&lt;&gt;"",+Bearbeitung_Behörde_3_VN!C87,"")</f>
        <v/>
      </c>
      <c r="D83" s="173" t="str">
        <f>IF(Bearbeitung_Behörde_3_VN!E87&lt;&gt;"",+Bearbeitung_Behörde_3_VN!D87,"")</f>
        <v/>
      </c>
      <c r="E83" s="174" t="str">
        <f>IF(Bearbeitung_Behörde_3_VN!E87&lt;&gt;"",+Bearbeitung_Behörde_3_VN!E87,"")</f>
        <v/>
      </c>
    </row>
    <row r="84" spans="1:5" x14ac:dyDescent="0.25">
      <c r="A84" s="173" t="str">
        <f>IF(Bearbeitung_Behörde_3_VN!E88&lt;&gt;"",+Bearbeitung_Behörde_3_VN!A88,"")</f>
        <v/>
      </c>
      <c r="B84" s="173" t="str">
        <f>IF(Bearbeitung_Behörde_3_VN!E88&lt;&gt;"",+Bearbeitung_Behörde_3_VN!B88,"")</f>
        <v/>
      </c>
      <c r="C84" s="190" t="str">
        <f>IF(Bearbeitung_Behörde_3_VN!E88&lt;&gt;"",+Bearbeitung_Behörde_3_VN!C88,"")</f>
        <v/>
      </c>
      <c r="D84" s="173" t="str">
        <f>IF(Bearbeitung_Behörde_3_VN!E88&lt;&gt;"",+Bearbeitung_Behörde_3_VN!D88,"")</f>
        <v/>
      </c>
      <c r="E84" s="174" t="str">
        <f>IF(Bearbeitung_Behörde_3_VN!E88&lt;&gt;"",+Bearbeitung_Behörde_3_VN!E88,"")</f>
        <v/>
      </c>
    </row>
    <row r="85" spans="1:5" x14ac:dyDescent="0.25">
      <c r="A85" s="173" t="str">
        <f>IF(Bearbeitung_Behörde_3_VN!E89&lt;&gt;"",+Bearbeitung_Behörde_3_VN!A89,"")</f>
        <v/>
      </c>
      <c r="B85" s="173" t="str">
        <f>IF(Bearbeitung_Behörde_3_VN!E89&lt;&gt;"",+Bearbeitung_Behörde_3_VN!B89,"")</f>
        <v/>
      </c>
      <c r="C85" s="190" t="str">
        <f>IF(Bearbeitung_Behörde_3_VN!E89&lt;&gt;"",+Bearbeitung_Behörde_3_VN!C89,"")</f>
        <v/>
      </c>
      <c r="D85" s="173" t="str">
        <f>IF(Bearbeitung_Behörde_3_VN!E89&lt;&gt;"",+Bearbeitung_Behörde_3_VN!D89,"")</f>
        <v/>
      </c>
      <c r="E85" s="174" t="str">
        <f>IF(Bearbeitung_Behörde_3_VN!E89&lt;&gt;"",+Bearbeitung_Behörde_3_VN!E89,"")</f>
        <v/>
      </c>
    </row>
    <row r="86" spans="1:5" x14ac:dyDescent="0.25">
      <c r="A86" s="173" t="str">
        <f>IF(Bearbeitung_Behörde_3_VN!E90&lt;&gt;"",+Bearbeitung_Behörde_3_VN!A90,"")</f>
        <v/>
      </c>
      <c r="B86" s="173" t="str">
        <f>IF(Bearbeitung_Behörde_3_VN!E90&lt;&gt;"",+Bearbeitung_Behörde_3_VN!B90,"")</f>
        <v/>
      </c>
      <c r="C86" s="190" t="str">
        <f>IF(Bearbeitung_Behörde_3_VN!E90&lt;&gt;"",+Bearbeitung_Behörde_3_VN!C90,"")</f>
        <v/>
      </c>
      <c r="D86" s="173" t="str">
        <f>IF(Bearbeitung_Behörde_3_VN!E90&lt;&gt;"",+Bearbeitung_Behörde_3_VN!D90,"")</f>
        <v/>
      </c>
      <c r="E86" s="174" t="str">
        <f>IF(Bearbeitung_Behörde_3_VN!E90&lt;&gt;"",+Bearbeitung_Behörde_3_VN!E90,"")</f>
        <v/>
      </c>
    </row>
    <row r="87" spans="1:5" x14ac:dyDescent="0.25">
      <c r="A87" s="173" t="str">
        <f>IF(Bearbeitung_Behörde_3_VN!E91&lt;&gt;"",+Bearbeitung_Behörde_3_VN!A91,"")</f>
        <v/>
      </c>
      <c r="B87" s="173" t="str">
        <f>IF(Bearbeitung_Behörde_3_VN!E91&lt;&gt;"",+Bearbeitung_Behörde_3_VN!B91,"")</f>
        <v/>
      </c>
      <c r="C87" s="190" t="str">
        <f>IF(Bearbeitung_Behörde_3_VN!E91&lt;&gt;"",+Bearbeitung_Behörde_3_VN!C91,"")</f>
        <v/>
      </c>
      <c r="D87" s="173" t="str">
        <f>IF(Bearbeitung_Behörde_3_VN!E91&lt;&gt;"",+Bearbeitung_Behörde_3_VN!D91,"")</f>
        <v/>
      </c>
      <c r="E87" s="174" t="str">
        <f>IF(Bearbeitung_Behörde_3_VN!E91&lt;&gt;"",+Bearbeitung_Behörde_3_VN!E91,"")</f>
        <v/>
      </c>
    </row>
    <row r="88" spans="1:5" x14ac:dyDescent="0.25">
      <c r="A88" s="173" t="str">
        <f>IF(Bearbeitung_Behörde_3_VN!E92&lt;&gt;"",+Bearbeitung_Behörde_3_VN!A92,"")</f>
        <v/>
      </c>
      <c r="B88" s="173" t="str">
        <f>IF(Bearbeitung_Behörde_3_VN!E92&lt;&gt;"",+Bearbeitung_Behörde_3_VN!B92,"")</f>
        <v/>
      </c>
      <c r="C88" s="190" t="str">
        <f>IF(Bearbeitung_Behörde_3_VN!E92&lt;&gt;"",+Bearbeitung_Behörde_3_VN!C92,"")</f>
        <v/>
      </c>
      <c r="D88" s="173" t="str">
        <f>IF(Bearbeitung_Behörde_3_VN!E92&lt;&gt;"",+Bearbeitung_Behörde_3_VN!D92,"")</f>
        <v/>
      </c>
      <c r="E88" s="174" t="str">
        <f>IF(Bearbeitung_Behörde_3_VN!E92&lt;&gt;"",+Bearbeitung_Behörde_3_VN!E92,"")</f>
        <v/>
      </c>
    </row>
    <row r="89" spans="1:5" x14ac:dyDescent="0.25">
      <c r="A89" s="173" t="str">
        <f>IF(Bearbeitung_Behörde_3_VN!E93&lt;&gt;"",+Bearbeitung_Behörde_3_VN!A93,"")</f>
        <v/>
      </c>
      <c r="B89" s="173" t="str">
        <f>IF(Bearbeitung_Behörde_3_VN!E93&lt;&gt;"",+Bearbeitung_Behörde_3_VN!B93,"")</f>
        <v/>
      </c>
      <c r="C89" s="190" t="str">
        <f>IF(Bearbeitung_Behörde_3_VN!E93&lt;&gt;"",+Bearbeitung_Behörde_3_VN!C93,"")</f>
        <v/>
      </c>
      <c r="D89" s="173" t="str">
        <f>IF(Bearbeitung_Behörde_3_VN!E93&lt;&gt;"",+Bearbeitung_Behörde_3_VN!D93,"")</f>
        <v/>
      </c>
      <c r="E89" s="174" t="str">
        <f>IF(Bearbeitung_Behörde_3_VN!E93&lt;&gt;"",+Bearbeitung_Behörde_3_VN!E93,"")</f>
        <v/>
      </c>
    </row>
    <row r="90" spans="1:5" x14ac:dyDescent="0.25">
      <c r="A90" s="173" t="str">
        <f>IF(Bearbeitung_Behörde_3_VN!E94&lt;&gt;"",+Bearbeitung_Behörde_3_VN!A94,"")</f>
        <v/>
      </c>
      <c r="B90" s="173" t="str">
        <f>IF(Bearbeitung_Behörde_3_VN!E94&lt;&gt;"",+Bearbeitung_Behörde_3_VN!B94,"")</f>
        <v/>
      </c>
      <c r="C90" s="190" t="str">
        <f>IF(Bearbeitung_Behörde_3_VN!E94&lt;&gt;"",+Bearbeitung_Behörde_3_VN!C94,"")</f>
        <v/>
      </c>
      <c r="D90" s="173" t="str">
        <f>IF(Bearbeitung_Behörde_3_VN!E94&lt;&gt;"",+Bearbeitung_Behörde_3_VN!D94,"")</f>
        <v/>
      </c>
      <c r="E90" s="174" t="str">
        <f>IF(Bearbeitung_Behörde_3_VN!E94&lt;&gt;"",+Bearbeitung_Behörde_3_VN!E94,"")</f>
        <v/>
      </c>
    </row>
    <row r="91" spans="1:5" x14ac:dyDescent="0.25">
      <c r="A91" s="173" t="str">
        <f>IF(Bearbeitung_Behörde_3_VN!E95&lt;&gt;"",+Bearbeitung_Behörde_3_VN!A95,"")</f>
        <v/>
      </c>
      <c r="B91" s="173" t="str">
        <f>IF(Bearbeitung_Behörde_3_VN!E95&lt;&gt;"",+Bearbeitung_Behörde_3_VN!B95,"")</f>
        <v/>
      </c>
      <c r="C91" s="190" t="str">
        <f>IF(Bearbeitung_Behörde_3_VN!E95&lt;&gt;"",+Bearbeitung_Behörde_3_VN!C95,"")</f>
        <v/>
      </c>
      <c r="D91" s="173" t="str">
        <f>IF(Bearbeitung_Behörde_3_VN!E95&lt;&gt;"",+Bearbeitung_Behörde_3_VN!D95,"")</f>
        <v/>
      </c>
      <c r="E91" s="174" t="str">
        <f>IF(Bearbeitung_Behörde_3_VN!E95&lt;&gt;"",+Bearbeitung_Behörde_3_VN!E95,"")</f>
        <v/>
      </c>
    </row>
    <row r="92" spans="1:5" x14ac:dyDescent="0.25">
      <c r="A92" s="173" t="str">
        <f>IF(Bearbeitung_Behörde_3_VN!E96&lt;&gt;"",+Bearbeitung_Behörde_3_VN!A96,"")</f>
        <v/>
      </c>
      <c r="B92" s="173" t="str">
        <f>IF(Bearbeitung_Behörde_3_VN!E96&lt;&gt;"",+Bearbeitung_Behörde_3_VN!B96,"")</f>
        <v/>
      </c>
      <c r="C92" s="190" t="str">
        <f>IF(Bearbeitung_Behörde_3_VN!E96&lt;&gt;"",+Bearbeitung_Behörde_3_VN!C96,"")</f>
        <v/>
      </c>
      <c r="D92" s="173" t="str">
        <f>IF(Bearbeitung_Behörde_3_VN!E96&lt;&gt;"",+Bearbeitung_Behörde_3_VN!D96,"")</f>
        <v/>
      </c>
      <c r="E92" s="174" t="str">
        <f>IF(Bearbeitung_Behörde_3_VN!E96&lt;&gt;"",+Bearbeitung_Behörde_3_VN!E96,"")</f>
        <v/>
      </c>
    </row>
    <row r="93" spans="1:5" x14ac:dyDescent="0.25">
      <c r="A93" s="173" t="str">
        <f>IF(Bearbeitung_Behörde_3_VN!E97&lt;&gt;"",+Bearbeitung_Behörde_3_VN!A97,"")</f>
        <v/>
      </c>
      <c r="B93" s="173" t="str">
        <f>IF(Bearbeitung_Behörde_3_VN!E97&lt;&gt;"",+Bearbeitung_Behörde_3_VN!B97,"")</f>
        <v/>
      </c>
      <c r="C93" s="190" t="str">
        <f>IF(Bearbeitung_Behörde_3_VN!E97&lt;&gt;"",+Bearbeitung_Behörde_3_VN!C97,"")</f>
        <v/>
      </c>
      <c r="D93" s="173" t="str">
        <f>IF(Bearbeitung_Behörde_3_VN!E97&lt;&gt;"",+Bearbeitung_Behörde_3_VN!D97,"")</f>
        <v/>
      </c>
      <c r="E93" s="174" t="str">
        <f>IF(Bearbeitung_Behörde_3_VN!E97&lt;&gt;"",+Bearbeitung_Behörde_3_VN!E97,"")</f>
        <v/>
      </c>
    </row>
    <row r="94" spans="1:5" x14ac:dyDescent="0.25">
      <c r="A94" s="173" t="str">
        <f>IF(Bearbeitung_Behörde_3_VN!E98&lt;&gt;"",+Bearbeitung_Behörde_3_VN!A98,"")</f>
        <v/>
      </c>
      <c r="B94" s="173" t="str">
        <f>IF(Bearbeitung_Behörde_3_VN!E98&lt;&gt;"",+Bearbeitung_Behörde_3_VN!B98,"")</f>
        <v/>
      </c>
      <c r="C94" s="190" t="str">
        <f>IF(Bearbeitung_Behörde_3_VN!E98&lt;&gt;"",+Bearbeitung_Behörde_3_VN!C98,"")</f>
        <v/>
      </c>
      <c r="D94" s="173" t="str">
        <f>IF(Bearbeitung_Behörde_3_VN!E98&lt;&gt;"",+Bearbeitung_Behörde_3_VN!D98,"")</f>
        <v/>
      </c>
      <c r="E94" s="174" t="str">
        <f>IF(Bearbeitung_Behörde_3_VN!E98&lt;&gt;"",+Bearbeitung_Behörde_3_VN!E98,"")</f>
        <v/>
      </c>
    </row>
    <row r="95" spans="1:5" x14ac:dyDescent="0.25">
      <c r="A95" s="173" t="str">
        <f>IF(Bearbeitung_Behörde_3_VN!E99&lt;&gt;"",+Bearbeitung_Behörde_3_VN!A99,"")</f>
        <v/>
      </c>
      <c r="B95" s="173" t="str">
        <f>IF(Bearbeitung_Behörde_3_VN!E99&lt;&gt;"",+Bearbeitung_Behörde_3_VN!B99,"")</f>
        <v/>
      </c>
      <c r="C95" s="190" t="str">
        <f>IF(Bearbeitung_Behörde_3_VN!E99&lt;&gt;"",+Bearbeitung_Behörde_3_VN!C99,"")</f>
        <v/>
      </c>
      <c r="D95" s="173" t="str">
        <f>IF(Bearbeitung_Behörde_3_VN!E99&lt;&gt;"",+Bearbeitung_Behörde_3_VN!D99,"")</f>
        <v/>
      </c>
      <c r="E95" s="174" t="str">
        <f>IF(Bearbeitung_Behörde_3_VN!E99&lt;&gt;"",+Bearbeitung_Behörde_3_VN!E99,"")</f>
        <v/>
      </c>
    </row>
    <row r="96" spans="1:5" x14ac:dyDescent="0.25">
      <c r="A96" s="173" t="str">
        <f>IF(Bearbeitung_Behörde_3_VN!E100&lt;&gt;"",+Bearbeitung_Behörde_3_VN!A100,"")</f>
        <v/>
      </c>
      <c r="B96" s="173" t="str">
        <f>IF(Bearbeitung_Behörde_3_VN!E100&lt;&gt;"",+Bearbeitung_Behörde_3_VN!B100,"")</f>
        <v/>
      </c>
      <c r="C96" s="190" t="str">
        <f>IF(Bearbeitung_Behörde_3_VN!E100&lt;&gt;"",+Bearbeitung_Behörde_3_VN!C100,"")</f>
        <v/>
      </c>
      <c r="D96" s="173" t="str">
        <f>IF(Bearbeitung_Behörde_3_VN!E100&lt;&gt;"",+Bearbeitung_Behörde_3_VN!D100,"")</f>
        <v/>
      </c>
      <c r="E96" s="174" t="str">
        <f>IF(Bearbeitung_Behörde_3_VN!E100&lt;&gt;"",+Bearbeitung_Behörde_3_VN!E100,"")</f>
        <v/>
      </c>
    </row>
    <row r="97" spans="1:5" x14ac:dyDescent="0.25">
      <c r="A97" s="173" t="str">
        <f>IF(Bearbeitung_Behörde_3_VN!E101&lt;&gt;"",+Bearbeitung_Behörde_3_VN!A101,"")</f>
        <v/>
      </c>
      <c r="B97" s="173" t="str">
        <f>IF(Bearbeitung_Behörde_3_VN!E101&lt;&gt;"",+Bearbeitung_Behörde_3_VN!B101,"")</f>
        <v/>
      </c>
      <c r="C97" s="190" t="str">
        <f>IF(Bearbeitung_Behörde_3_VN!E101&lt;&gt;"",+Bearbeitung_Behörde_3_VN!C101,"")</f>
        <v/>
      </c>
      <c r="D97" s="173" t="str">
        <f>IF(Bearbeitung_Behörde_3_VN!E101&lt;&gt;"",+Bearbeitung_Behörde_3_VN!D101,"")</f>
        <v/>
      </c>
      <c r="E97" s="174" t="str">
        <f>IF(Bearbeitung_Behörde_3_VN!E101&lt;&gt;"",+Bearbeitung_Behörde_3_VN!E101,"")</f>
        <v/>
      </c>
    </row>
    <row r="98" spans="1:5" x14ac:dyDescent="0.25">
      <c r="A98" s="173" t="str">
        <f>IF(Bearbeitung_Behörde_3_VN!E102&lt;&gt;"",+Bearbeitung_Behörde_3_VN!A102,"")</f>
        <v/>
      </c>
      <c r="B98" s="173" t="str">
        <f>IF(Bearbeitung_Behörde_3_VN!E102&lt;&gt;"",+Bearbeitung_Behörde_3_VN!B102,"")</f>
        <v/>
      </c>
      <c r="C98" s="190" t="str">
        <f>IF(Bearbeitung_Behörde_3_VN!E102&lt;&gt;"",+Bearbeitung_Behörde_3_VN!C102,"")</f>
        <v/>
      </c>
      <c r="D98" s="173" t="str">
        <f>IF(Bearbeitung_Behörde_3_VN!E102&lt;&gt;"",+Bearbeitung_Behörde_3_VN!D102,"")</f>
        <v/>
      </c>
      <c r="E98" s="174" t="str">
        <f>IF(Bearbeitung_Behörde_3_VN!E102&lt;&gt;"",+Bearbeitung_Behörde_3_VN!E102,"")</f>
        <v/>
      </c>
    </row>
  </sheetData>
  <sheetProtection autoFilter="0"/>
  <autoFilter ref="A1:E98"/>
  <pageMargins left="0.7" right="0.7" top="0.78740157499999996" bottom="0.78740157499999996" header="0.3" footer="0.3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CDBA357E64264E9FE168810C909191" ma:contentTypeVersion="1" ma:contentTypeDescription="Ein neues Dokument erstellen." ma:contentTypeScope="" ma:versionID="cfabe7e8e01c6a2608d5cf526c7b21d7">
  <xsd:schema xmlns:xsd="http://www.w3.org/2001/XMLSchema" xmlns:xs="http://www.w3.org/2001/XMLSchema" xmlns:p="http://schemas.microsoft.com/office/2006/metadata/properties" xmlns:ns2="dc0a5b9d-b312-484c-b653-2a83a926b872" targetNamespace="http://schemas.microsoft.com/office/2006/metadata/properties" ma:root="true" ma:fieldsID="eca4463d97678a8ad6f8afccfa4959a7" ns2:_="">
    <xsd:import namespace="dc0a5b9d-b312-484c-b653-2a83a926b8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a5b9d-b312-484c-b653-2a83a926b8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41AD3-6FDB-414D-A97F-73A06BA6B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7F380D-C029-4948-9496-4AE70D975DFC}">
  <ds:schemaRefs>
    <ds:schemaRef ds:uri="http://schemas.microsoft.com/office/infopath/2007/PartnerControls"/>
    <ds:schemaRef ds:uri="dc0a5b9d-b312-484c-b653-2a83a926b87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03002B-EDB1-42E3-BECA-9B8BDF7F3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0a5b9d-b312-484c-b653-2a83a926b8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13</vt:i4>
      </vt:variant>
    </vt:vector>
  </HeadingPairs>
  <TitlesOfParts>
    <vt:vector size="22" baseType="lpstr">
      <vt:lpstr>0_Beschreibung</vt:lpstr>
      <vt:lpstr>1_Auszahlungsantrag</vt:lpstr>
      <vt:lpstr>2_VN_ZuwendungsempfängerIn</vt:lpstr>
      <vt:lpstr>VN_Zuwendungsempfänger_2 (2)</vt:lpstr>
      <vt:lpstr>VN_Zuwendungsempfänger_2 (3)</vt:lpstr>
      <vt:lpstr>Bearbeitung_Behörde_3_VN</vt:lpstr>
      <vt:lpstr>Bearbeitung_Behörde_4_VN</vt:lpstr>
      <vt:lpstr>Bearbeitung_Behörde_5_VN</vt:lpstr>
      <vt:lpstr>SAP_81061</vt:lpstr>
      <vt:lpstr>'2_VN_ZuwendungsempfängerIn'!Druckbereich</vt:lpstr>
      <vt:lpstr>Bearbeitung_Behörde_3_VN!Druckbereich</vt:lpstr>
      <vt:lpstr>'2_VN_ZuwendungsempfängerIn'!Drucktitel</vt:lpstr>
      <vt:lpstr>Bearbeitung_Behörde_3_VN!Drucktitel</vt:lpstr>
      <vt:lpstr>'1_Auszahlungsantrag'!EndVN</vt:lpstr>
      <vt:lpstr>'1_Auszahlungsantrag'!Kosten_Alt</vt:lpstr>
      <vt:lpstr>'1_Auszahlungsantrag'!Straße</vt:lpstr>
      <vt:lpstr>'VN_Zuwendungsempfänger_2 (2)'!Text1</vt:lpstr>
      <vt:lpstr>'VN_Zuwendungsempfänger_2 (3)'!Text1</vt:lpstr>
      <vt:lpstr>'1_Auszahlungsantrag'!Zuwendungsempf</vt:lpstr>
      <vt:lpstr>'2_VN_ZuwendungsempfängerIn'!Zuwendungsfähige_Ausgaben_a</vt:lpstr>
      <vt:lpstr>'VN_Zuwendungsempfänger_2 (2)'!Zuwendungsfähige_Ausgaben_a</vt:lpstr>
      <vt:lpstr>'VN_Zuwendungsempfänger_2 (3)'!Zuwendungsfähige_Ausgaben_a</vt:lpstr>
    </vt:vector>
  </TitlesOfParts>
  <Company>Helaba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Wallenfels, Corina</dc:creator>
  <cp:lastModifiedBy>Annette Schnellhammer</cp:lastModifiedBy>
  <cp:lastPrinted>2020-03-24T12:02:35Z</cp:lastPrinted>
  <dcterms:created xsi:type="dcterms:W3CDTF">2019-12-02T14:11:35Z</dcterms:created>
  <dcterms:modified xsi:type="dcterms:W3CDTF">2022-04-14T10:55:28Z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0x01010012CDBA357E64264E9FE168810C909191</vt:lpwstr>
  </property>
</Properties>
</file>